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35" windowHeight="10440" activeTab="3"/>
  </bookViews>
  <sheets>
    <sheet name="志愿者名额分配表" sheetId="1" r:id="rId1"/>
    <sheet name="Sheet1" sheetId="2" r:id="rId2"/>
    <sheet name="Sheet2" sheetId="3" r:id="rId3"/>
    <sheet name="Sheet3" sheetId="4" r:id="rId4"/>
  </sheets>
  <definedNames>
    <definedName name="_xlnm.Print_Titles" localSheetId="1">'Sheet1'!$2:$4</definedName>
    <definedName name="_xlnm.Print_Titles" localSheetId="3">'Sheet3'!$2:$2</definedName>
  </definedNames>
  <calcPr fullCalcOnLoad="1"/>
</workbook>
</file>

<file path=xl/sharedStrings.xml><?xml version="1.0" encoding="utf-8"?>
<sst xmlns="http://schemas.openxmlformats.org/spreadsheetml/2006/main" count="765" uniqueCount="233">
  <si>
    <t>序号</t>
  </si>
  <si>
    <t>幼儿园</t>
  </si>
  <si>
    <t>规模</t>
  </si>
  <si>
    <t>教师数</t>
  </si>
  <si>
    <t>预测</t>
  </si>
  <si>
    <t>现有</t>
  </si>
  <si>
    <t>差额</t>
  </si>
  <si>
    <t>五龙街道五关山村幼儿园</t>
  </si>
  <si>
    <t>五龙街道金云山村幼儿园</t>
  </si>
  <si>
    <t>五龙街道润弟山村幼儿园</t>
  </si>
  <si>
    <t>五龙街道光明山村幼儿园</t>
  </si>
  <si>
    <t>五龙街道小李山村幼儿园</t>
  </si>
  <si>
    <t>西洛联合山村幼儿园</t>
  </si>
  <si>
    <t>西洛松林山村幼儿园</t>
  </si>
  <si>
    <t>西洛申家街山村幼儿园</t>
  </si>
  <si>
    <t>西洛中华山村幼儿园</t>
  </si>
  <si>
    <t>西洛洋海山村幼儿园</t>
  </si>
  <si>
    <t>岩孔街道沿厂幼儿园</t>
  </si>
  <si>
    <t>岩孔街道金江幼儿园</t>
  </si>
  <si>
    <t>岩孔街道光明幼儿园</t>
  </si>
  <si>
    <t>岩孔街道安河幼儿园</t>
  </si>
  <si>
    <t>岩孔街道永丰幼儿园</t>
  </si>
  <si>
    <t>岩孔街道箐河幼儿园</t>
  </si>
  <si>
    <t>岩孔街道上山幼儿园</t>
  </si>
  <si>
    <t>岩孔街道金白幼儿园</t>
  </si>
  <si>
    <t>岩孔街道望云幼儿园</t>
  </si>
  <si>
    <t>岩孔街道板桥幼儿园</t>
  </si>
  <si>
    <t>柳塘镇民丰幼儿园</t>
  </si>
  <si>
    <t>柳塘镇金华山村幼儿园</t>
  </si>
  <si>
    <t>柳塘镇大兴山村幼儿园</t>
  </si>
  <si>
    <t>柳塘镇江龙幼儿园</t>
  </si>
  <si>
    <t>柳塘镇桃元山村幼儿园</t>
  </si>
  <si>
    <t>柳塘镇丰景山村幼儿园</t>
  </si>
  <si>
    <t>柳塘镇联盟山村幼儿园</t>
  </si>
  <si>
    <t>禹谟镇普门幼儿园</t>
  </si>
  <si>
    <t>禹谟镇沙坝山村幼儿园</t>
  </si>
  <si>
    <t>禹谟镇鸭院山村幼儿园</t>
  </si>
  <si>
    <t>禹谟镇金岩山村幼儿园</t>
  </si>
  <si>
    <t>安底镇民主村级幼儿园</t>
  </si>
  <si>
    <t>安底镇杉林村级幼儿园</t>
  </si>
  <si>
    <t>安底镇新坪村级幼儿园</t>
  </si>
  <si>
    <t>安底镇八寨村级幼儿园</t>
  </si>
  <si>
    <t>安底镇和平村级幼儿园</t>
  </si>
  <si>
    <t>安底镇花鸡村级幼儿园</t>
  </si>
  <si>
    <t>岚头镇三合幼儿园</t>
  </si>
  <si>
    <t>岚头镇高果幼儿园</t>
  </si>
  <si>
    <t>岚头镇庆丰幼儿园</t>
  </si>
  <si>
    <t>岚头镇茅岗幼儿园</t>
  </si>
  <si>
    <t>岚头镇达立幼儿园</t>
  </si>
  <si>
    <t>沙土镇青山村幼儿园</t>
  </si>
  <si>
    <t>沙土镇黄泥村幼儿园</t>
  </si>
  <si>
    <t>沙土镇观堂村幼儿园</t>
  </si>
  <si>
    <t>沙土镇民族幼儿园</t>
  </si>
  <si>
    <t>沙土镇永华幼儿园</t>
  </si>
  <si>
    <t>沙土镇彭家田幼儿园</t>
  </si>
  <si>
    <t>沙土镇新爱幼儿园</t>
  </si>
  <si>
    <t>沙土镇新华幼儿园</t>
  </si>
  <si>
    <t>沙土镇民协幼儿园</t>
  </si>
  <si>
    <t>沙土镇三合幼儿园</t>
  </si>
  <si>
    <t>茶园镇拥和山村幼儿园</t>
  </si>
  <si>
    <t>茶园镇沿河山村幼儿园</t>
  </si>
  <si>
    <t>茶园镇永双山村幼儿园</t>
  </si>
  <si>
    <t>茶园镇民乐山村幼儿园</t>
  </si>
  <si>
    <t>木孔镇龙江幼儿园</t>
  </si>
  <si>
    <t>木孔镇底水幼儿园</t>
  </si>
  <si>
    <t>木孔镇关渡幼儿园</t>
  </si>
  <si>
    <t>木孔镇湾子幼儿园</t>
  </si>
  <si>
    <t>长坝镇黄泥幼儿园</t>
  </si>
  <si>
    <t>长坝镇昆仑幼儿园</t>
  </si>
  <si>
    <t>长坝镇青杠坪幼儿园</t>
  </si>
  <si>
    <t>长坝镇新化幼儿园</t>
  </si>
  <si>
    <t>长坝镇莲花幼儿园</t>
  </si>
  <si>
    <t>长坝镇后坝幼儿园</t>
  </si>
  <si>
    <t>长坝镇纸厂幼儿园</t>
  </si>
  <si>
    <t>高坪镇金院山村幼儿园</t>
  </si>
  <si>
    <t>高坪镇农民山村幼儿园</t>
  </si>
  <si>
    <t>高坪镇白云山村幼儿园</t>
  </si>
  <si>
    <t>高坪镇发明山村幼儿园</t>
  </si>
  <si>
    <t>高坪镇木石山村幼儿园</t>
  </si>
  <si>
    <t>源村镇岩底幼儿园</t>
  </si>
  <si>
    <t>源村镇群星小学幼儿园</t>
  </si>
  <si>
    <t>源村镇石刘山村幼儿园</t>
  </si>
  <si>
    <t>源村镇普惠山村幼儿园</t>
  </si>
  <si>
    <t>源村镇刘路口山村幼儿园</t>
  </si>
  <si>
    <t>源村镇三合山村幼儿园</t>
  </si>
  <si>
    <t>源村镇石板山村幼儿园</t>
  </si>
  <si>
    <t>后山镇翁贡幼儿园</t>
  </si>
  <si>
    <t>后山镇长林幼儿园</t>
  </si>
  <si>
    <t>后山镇天灵幼儿园</t>
  </si>
  <si>
    <t>后山镇坎坝幼儿园</t>
  </si>
  <si>
    <t>后山镇坪花幼儿园</t>
  </si>
  <si>
    <t>平坝镇三岔山村幼儿园</t>
  </si>
  <si>
    <t>平坝镇新联山村幼儿园</t>
  </si>
  <si>
    <t>平坝镇新庄山村幼儿园</t>
  </si>
  <si>
    <t>平坝镇马吃水山村幼儿园</t>
  </si>
  <si>
    <t>平坝镇尖山山村幼儿园</t>
  </si>
  <si>
    <t>平坝镇新寨山村幼儿园</t>
  </si>
  <si>
    <t>平坝镇湖水山村幼儿园</t>
  </si>
  <si>
    <t>平坝镇建平山村幼儿园</t>
  </si>
  <si>
    <t>平坝镇尖坡山村幼儿园</t>
  </si>
  <si>
    <t>平坝镇龙庄山村幼儿园</t>
  </si>
  <si>
    <t>平坝镇红梓山村幼儿园</t>
  </si>
  <si>
    <t>平坝镇青山山村幼儿园</t>
  </si>
  <si>
    <t>平坝镇大寨山村幼儿园</t>
  </si>
  <si>
    <t>清池镇普安幼儿园</t>
  </si>
  <si>
    <t>清池镇沿河山村幼儿园</t>
  </si>
  <si>
    <t>清池镇大坡山村幼儿园</t>
  </si>
  <si>
    <t>清池镇路羊山村幼儿园</t>
  </si>
  <si>
    <t>清池镇石院山村幼儿园</t>
  </si>
  <si>
    <t>清池镇羊跳山村幼儿园</t>
  </si>
  <si>
    <t>清池镇阳波山村幼儿园</t>
  </si>
  <si>
    <t>清池镇石路山村幼儿园</t>
  </si>
  <si>
    <t>清池镇罗坪山村幼儿园</t>
  </si>
  <si>
    <t>化觉镇红旗村幼儿园</t>
  </si>
  <si>
    <t>化觉镇顺江幼儿园</t>
  </si>
  <si>
    <t>化觉镇岩脚幼儿园</t>
  </si>
  <si>
    <t>化觉镇和坪幼儿园</t>
  </si>
  <si>
    <t>化觉镇白坪幼儿园</t>
  </si>
  <si>
    <t>安洛乡宋坪幼儿园</t>
  </si>
  <si>
    <t>安洛乡同心幼儿园</t>
  </si>
  <si>
    <t>安洛乡木杉幼儿园</t>
  </si>
  <si>
    <t>安洛乡文琴幼儿园</t>
  </si>
  <si>
    <t>安洛乡金岩幼儿园</t>
  </si>
  <si>
    <t>大田乡幸福村级幼儿园</t>
  </si>
  <si>
    <t>大田乡白泥村级幼儿园</t>
  </si>
  <si>
    <t>大田乡绿竹村级幼儿园</t>
  </si>
  <si>
    <t>大田乡双合村级幼儿园</t>
  </si>
  <si>
    <t>大田乡白坪村级幼儿园</t>
  </si>
  <si>
    <t>桂花乡烂坝幼儿园</t>
  </si>
  <si>
    <t>桂花乡柿花幼儿园</t>
  </si>
  <si>
    <t>桂花乡锁朵溪幼儿园</t>
  </si>
  <si>
    <t>桂花乡大林堡幼儿园</t>
  </si>
  <si>
    <t>桂花乡双山幼儿园</t>
  </si>
  <si>
    <t>石场乡青群山村幼儿园</t>
  </si>
  <si>
    <t>石场乡群力山村幼儿园</t>
  </si>
  <si>
    <t>石场乡天星山村幼儿园</t>
  </si>
  <si>
    <t>石场乡岩上幼儿园</t>
  </si>
  <si>
    <t>石场乡大木山村幼儿园</t>
  </si>
  <si>
    <t>石场乡柏杨小学附设幼儿园</t>
  </si>
  <si>
    <t>石场乡青木山村幼儿园</t>
  </si>
  <si>
    <t>石场乡龙家寨山村幼儿园</t>
  </si>
  <si>
    <t>石场乡鹿崽楼山村幼儿园</t>
  </si>
  <si>
    <t>马路乡铸钟幼儿园</t>
  </si>
  <si>
    <t>马路乡兴隆幼儿园</t>
  </si>
  <si>
    <t>马路乡新田幼儿园</t>
  </si>
  <si>
    <t>马路乡龙山幼儿园</t>
  </si>
  <si>
    <t>马路乡小岩幼儿园</t>
  </si>
  <si>
    <t>太平乡麻柳幼儿园</t>
  </si>
  <si>
    <t>太平乡长征幼儿园</t>
  </si>
  <si>
    <t>太平乡发溪幼儿园</t>
  </si>
  <si>
    <t>太平乡箐门幼儿园</t>
  </si>
  <si>
    <t>太平乡抬石幼儿园</t>
  </si>
  <si>
    <t>太平乡环路幼儿园</t>
  </si>
  <si>
    <t>合计</t>
  </si>
  <si>
    <t>现有在编</t>
  </si>
  <si>
    <t>特岗</t>
  </si>
  <si>
    <t>新招在编</t>
  </si>
  <si>
    <t>金沙县五龙街道幼儿园</t>
  </si>
  <si>
    <t>金沙县安底镇幼儿园</t>
  </si>
  <si>
    <t>金沙县茶园镇幼儿园</t>
  </si>
  <si>
    <t>金沙县高坪镇中心幼儿园</t>
  </si>
  <si>
    <t>金沙县桂花乡幼儿园</t>
  </si>
  <si>
    <t>金沙县后山镇幼儿园</t>
  </si>
  <si>
    <t>金沙县化觉镇幼儿园</t>
  </si>
  <si>
    <t>金沙县安洛乡幼儿园</t>
  </si>
  <si>
    <t>金沙县长坝镇幼儿园</t>
  </si>
  <si>
    <t>金沙县大田乡幼儿园</t>
  </si>
  <si>
    <t>金沙县鼓场街道幼儿园</t>
  </si>
  <si>
    <t>金沙县岚头镇幼儿园</t>
  </si>
  <si>
    <t>金沙县柳塘镇幼儿园</t>
  </si>
  <si>
    <t>金沙县马路乡幼儿园</t>
  </si>
  <si>
    <t>金沙县木孔镇幼儿园</t>
  </si>
  <si>
    <t>金沙县平坝镇幼儿园</t>
  </si>
  <si>
    <t>金沙县沙土镇幼儿园</t>
  </si>
  <si>
    <t>金沙县石场乡幼儿园</t>
  </si>
  <si>
    <t>金沙县岩孔街道幼儿园</t>
  </si>
  <si>
    <t>金沙县源村镇幼儿园</t>
  </si>
  <si>
    <t>金沙县清池镇幼儿园</t>
  </si>
  <si>
    <t>金沙县太平乡幼儿园</t>
  </si>
  <si>
    <t>金沙县西洛街道幼儿园</t>
  </si>
  <si>
    <t>金沙县禹谟镇幼儿园</t>
  </si>
  <si>
    <t>金沙县幼儿园</t>
  </si>
  <si>
    <t>金沙县沙土镇官田幼儿园</t>
  </si>
  <si>
    <t>金沙县平坝镇箐门幼儿园</t>
  </si>
  <si>
    <t>金沙县西洛白果幼儿园</t>
  </si>
  <si>
    <t>金沙县西洛街道金槐社区幼儿园</t>
  </si>
  <si>
    <t>在园幼儿</t>
  </si>
  <si>
    <t>大水幼儿园</t>
  </si>
  <si>
    <t>金沙县沙土镇第二幼儿园</t>
  </si>
  <si>
    <t>新化乡中心幼儿园</t>
  </si>
  <si>
    <t>乡镇街道</t>
  </si>
  <si>
    <t>五龙街道</t>
  </si>
  <si>
    <t>西洛街道</t>
  </si>
  <si>
    <t>岩孔街道</t>
  </si>
  <si>
    <t>柳塘镇</t>
  </si>
  <si>
    <t>禹谟镇</t>
  </si>
  <si>
    <t>安底镇</t>
  </si>
  <si>
    <t>岚头镇</t>
  </si>
  <si>
    <t>沙土镇</t>
  </si>
  <si>
    <t>茶园镇</t>
  </si>
  <si>
    <t>木孔镇</t>
  </si>
  <si>
    <t>长坝镇</t>
  </si>
  <si>
    <t>高坪镇</t>
  </si>
  <si>
    <t>源村镇</t>
  </si>
  <si>
    <t>后山镇</t>
  </si>
  <si>
    <t>平坝镇</t>
  </si>
  <si>
    <t>清池镇</t>
  </si>
  <si>
    <t>化觉镇</t>
  </si>
  <si>
    <t>安洛乡</t>
  </si>
  <si>
    <t>大田乡</t>
  </si>
  <si>
    <t>新化乡</t>
  </si>
  <si>
    <t>桂花乡</t>
  </si>
  <si>
    <t>石场乡</t>
  </si>
  <si>
    <t>马路乡</t>
  </si>
  <si>
    <t>太平乡</t>
  </si>
  <si>
    <t>志愿者分配建议</t>
  </si>
  <si>
    <t>乡镇汇总</t>
  </si>
  <si>
    <t>2016年学前教育拟招募志愿者名额分配表</t>
  </si>
  <si>
    <t>马路乡保安幼儿园</t>
  </si>
  <si>
    <t>马路乡桶井幼儿园</t>
  </si>
  <si>
    <t>金沙县2016年学前教育拟招募志愿者名额分配表</t>
  </si>
  <si>
    <t>计划招聘志愿者人数</t>
  </si>
  <si>
    <t>合　　计</t>
  </si>
  <si>
    <t>西洛街道白果幼儿园</t>
  </si>
  <si>
    <t>西洛街道联合山村幼儿园</t>
  </si>
  <si>
    <t>西洛街道松林山村幼儿园</t>
  </si>
  <si>
    <t>西洛街道申家街山村幼儿园</t>
  </si>
  <si>
    <t>西洛街道中华山村幼儿园</t>
  </si>
  <si>
    <t>西洛街道洋海山村幼儿园</t>
  </si>
  <si>
    <t>金沙县2016年公开招募农村幼儿园志愿者岗位一览表</t>
  </si>
  <si>
    <t>招募人数</t>
  </si>
  <si>
    <t>幼儿园名称</t>
  </si>
  <si>
    <t>乡镇（街道）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</si>
</sst>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name val="黑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  <font>
      <sz val="12"/>
      <color indexed="8"/>
      <name val="Calibri"/>
      <family val="0"/>
    </font>
    <font>
      <sz val="12"/>
      <color theme="1"/>
      <name val="宋体"/>
      <family val="0"/>
    </font>
    <font>
      <sz val="12"/>
      <color rgb="FF000000"/>
      <name val="Calibri"/>
      <family val="0"/>
    </font>
    <font>
      <sz val="11"/>
      <name val="Calibri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16"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0" fontId="42" fillId="33" borderId="10" xfId="0" applyNumberFormat="1" applyFont="1" applyFill="1" applyBorder="1" applyAlignment="1">
      <alignment horizontal="left" vertical="center" shrinkToFit="1"/>
    </xf>
    <xf numFmtId="0" fontId="41" fillId="33" borderId="10" xfId="0" applyNumberFormat="1" applyFont="1" applyFill="1" applyBorder="1" applyAlignment="1">
      <alignment horizontal="center" vertical="center" shrinkToFit="1"/>
    </xf>
    <xf numFmtId="0" fontId="42" fillId="33" borderId="10" xfId="0" applyNumberFormat="1" applyFont="1" applyFill="1" applyBorder="1" applyAlignment="1">
      <alignment horizontal="center" vertical="center" shrinkToFit="1"/>
    </xf>
    <xf numFmtId="0" fontId="4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2" fillId="33" borderId="10" xfId="40" applyFont="1" applyFill="1" applyBorder="1" applyAlignment="1">
      <alignment horizontal="left" vertical="center" wrapText="1"/>
      <protection/>
    </xf>
    <xf numFmtId="0" fontId="41" fillId="0" borderId="10" xfId="40" applyFont="1" applyFill="1" applyBorder="1" applyAlignment="1">
      <alignment horizontal="center" vertical="center" wrapText="1"/>
      <protection/>
    </xf>
    <xf numFmtId="0" fontId="42" fillId="33" borderId="10" xfId="40" applyFont="1" applyFill="1" applyBorder="1" applyAlignment="1">
      <alignment horizontal="center" vertical="center"/>
      <protection/>
    </xf>
    <xf numFmtId="0" fontId="0" fillId="33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left" vertical="center"/>
    </xf>
    <xf numFmtId="0" fontId="42" fillId="33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shrinkToFit="1"/>
    </xf>
    <xf numFmtId="0" fontId="42" fillId="33" borderId="10" xfId="0" applyFont="1" applyFill="1" applyBorder="1" applyAlignment="1">
      <alignment horizontal="left" vertical="center" wrapText="1"/>
    </xf>
    <xf numFmtId="0" fontId="4" fillId="0" borderId="10" xfId="40" applyFont="1" applyFill="1" applyBorder="1" applyAlignment="1">
      <alignment horizontal="left" vertical="center"/>
      <protection/>
    </xf>
    <xf numFmtId="0" fontId="1" fillId="0" borderId="10" xfId="40" applyFont="1" applyFill="1" applyBorder="1" applyAlignment="1">
      <alignment horizontal="center" vertical="center"/>
      <protection/>
    </xf>
    <xf numFmtId="0" fontId="42" fillId="0" borderId="10" xfId="0" applyFont="1" applyFill="1" applyBorder="1" applyAlignment="1">
      <alignment horizontal="left" vertical="center"/>
    </xf>
    <xf numFmtId="0" fontId="41" fillId="33" borderId="10" xfId="0" applyNumberFormat="1" applyFont="1" applyFill="1" applyBorder="1" applyAlignment="1">
      <alignment horizontal="left" vertical="center" shrinkToFit="1"/>
    </xf>
    <xf numFmtId="0" fontId="42" fillId="33" borderId="10" xfId="0" applyNumberFormat="1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 vertical="center" shrinkToFit="1"/>
    </xf>
    <xf numFmtId="0" fontId="42" fillId="33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center" vertical="center"/>
    </xf>
    <xf numFmtId="0" fontId="42" fillId="34" borderId="10" xfId="40" applyFont="1" applyFill="1" applyBorder="1" applyAlignment="1">
      <alignment horizontal="left" vertical="center" wrapText="1"/>
      <protection/>
    </xf>
    <xf numFmtId="0" fontId="48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41" fillId="33" borderId="10" xfId="0" applyNumberFormat="1" applyFont="1" applyFill="1" applyBorder="1" applyAlignment="1">
      <alignment horizontal="center" vertical="center" shrinkToFit="1"/>
    </xf>
    <xf numFmtId="0" fontId="41" fillId="33" borderId="10" xfId="40" applyFont="1" applyFill="1" applyBorder="1" applyAlignment="1">
      <alignment horizontal="center" vertical="center" wrapText="1"/>
      <protection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shrinkToFit="1"/>
    </xf>
    <xf numFmtId="0" fontId="41" fillId="33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33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1" fillId="34" borderId="10" xfId="0" applyNumberFormat="1" applyFont="1" applyFill="1" applyBorder="1" applyAlignment="1">
      <alignment horizontal="center" vertical="center" shrinkToFit="1"/>
    </xf>
    <xf numFmtId="0" fontId="41" fillId="34" borderId="10" xfId="0" applyNumberFormat="1" applyFont="1" applyFill="1" applyBorder="1" applyAlignment="1">
      <alignment horizontal="center" vertical="center" shrinkToFit="1"/>
    </xf>
    <xf numFmtId="0" fontId="42" fillId="34" borderId="10" xfId="0" applyNumberFormat="1" applyFont="1" applyFill="1" applyBorder="1" applyAlignment="1">
      <alignment horizontal="center" vertical="center" shrinkToFit="1"/>
    </xf>
    <xf numFmtId="0" fontId="49" fillId="34" borderId="11" xfId="0" applyFont="1" applyFill="1" applyBorder="1" applyAlignment="1">
      <alignment horizontal="center" vertical="center" wrapText="1"/>
    </xf>
    <xf numFmtId="0" fontId="41" fillId="34" borderId="13" xfId="40" applyFont="1" applyFill="1" applyBorder="1" applyAlignment="1">
      <alignment horizontal="center" vertical="center" wrapText="1"/>
      <protection/>
    </xf>
    <xf numFmtId="0" fontId="42" fillId="34" borderId="10" xfId="0" applyFont="1" applyFill="1" applyBorder="1" applyAlignment="1">
      <alignment horizontal="left" vertical="center"/>
    </xf>
    <xf numFmtId="0" fontId="42" fillId="34" borderId="10" xfId="40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2" fillId="33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33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5"/>
  <sheetViews>
    <sheetView zoomScalePageLayoutView="0" workbookViewId="0" topLeftCell="A1">
      <selection activeCell="A1" sqref="A1:IV16384"/>
    </sheetView>
  </sheetViews>
  <sheetFormatPr defaultColWidth="9.00390625" defaultRowHeight="21" customHeight="1"/>
  <cols>
    <col min="1" max="1" width="4.8515625" style="0" customWidth="1"/>
    <col min="2" max="2" width="10.421875" style="0" customWidth="1"/>
    <col min="3" max="3" width="29.421875" style="0" customWidth="1"/>
    <col min="4" max="4" width="5.7109375" style="0" customWidth="1"/>
    <col min="5" max="5" width="6.57421875" style="0" customWidth="1"/>
    <col min="6" max="6" width="5.421875" style="0" customWidth="1"/>
    <col min="7" max="8" width="5.28125" style="0" customWidth="1"/>
    <col min="9" max="9" width="4.8515625" style="0" customWidth="1"/>
    <col min="10" max="10" width="5.28125" style="0" customWidth="1"/>
    <col min="11" max="11" width="6.7109375" style="0" customWidth="1"/>
    <col min="12" max="12" width="8.140625" style="0" customWidth="1"/>
    <col min="13" max="13" width="6.00390625" style="0" customWidth="1"/>
  </cols>
  <sheetData>
    <row r="1" spans="1:12" ht="42.75" customHeight="1">
      <c r="A1" s="94" t="s">
        <v>217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3" ht="21" customHeight="1">
      <c r="A2" s="83" t="s">
        <v>0</v>
      </c>
      <c r="B2" s="88" t="s">
        <v>190</v>
      </c>
      <c r="C2" s="102" t="s">
        <v>1</v>
      </c>
      <c r="D2" s="105" t="s">
        <v>2</v>
      </c>
      <c r="E2" s="105" t="s">
        <v>186</v>
      </c>
      <c r="F2" s="96" t="s">
        <v>3</v>
      </c>
      <c r="G2" s="97"/>
      <c r="H2" s="97"/>
      <c r="I2" s="97"/>
      <c r="J2" s="97"/>
      <c r="K2" s="98"/>
      <c r="L2" s="102" t="s">
        <v>215</v>
      </c>
      <c r="M2" s="86" t="s">
        <v>216</v>
      </c>
    </row>
    <row r="3" spans="1:13" ht="21" customHeight="1">
      <c r="A3" s="84"/>
      <c r="B3" s="89"/>
      <c r="C3" s="103"/>
      <c r="D3" s="106"/>
      <c r="E3" s="106"/>
      <c r="F3" s="102" t="s">
        <v>4</v>
      </c>
      <c r="G3" s="96" t="s">
        <v>5</v>
      </c>
      <c r="H3" s="97"/>
      <c r="I3" s="97"/>
      <c r="J3" s="97"/>
      <c r="K3" s="98"/>
      <c r="L3" s="103"/>
      <c r="M3" s="87"/>
    </row>
    <row r="4" spans="1:13" ht="50.25" customHeight="1">
      <c r="A4" s="85"/>
      <c r="B4" s="90"/>
      <c r="C4" s="104"/>
      <c r="D4" s="107"/>
      <c r="E4" s="107"/>
      <c r="F4" s="104"/>
      <c r="G4" s="63" t="s">
        <v>154</v>
      </c>
      <c r="H4" s="4" t="s">
        <v>155</v>
      </c>
      <c r="I4" s="64" t="s">
        <v>156</v>
      </c>
      <c r="J4" s="4" t="s">
        <v>153</v>
      </c>
      <c r="K4" s="39" t="s">
        <v>6</v>
      </c>
      <c r="L4" s="104"/>
      <c r="M4" s="87"/>
    </row>
    <row r="5" spans="1:13" ht="21" customHeight="1">
      <c r="A5" s="43"/>
      <c r="B5" s="43"/>
      <c r="C5" s="7" t="s">
        <v>187</v>
      </c>
      <c r="D5" s="56">
        <v>12</v>
      </c>
      <c r="E5" s="57">
        <v>360</v>
      </c>
      <c r="F5" s="58">
        <v>52</v>
      </c>
      <c r="G5" s="58">
        <v>0</v>
      </c>
      <c r="H5" s="58"/>
      <c r="I5" s="58"/>
      <c r="J5" s="58"/>
      <c r="K5" s="6">
        <v>52</v>
      </c>
      <c r="L5" s="59"/>
      <c r="M5" s="66"/>
    </row>
    <row r="6" spans="1:13" ht="21" customHeight="1">
      <c r="A6" s="43"/>
      <c r="B6" s="43"/>
      <c r="C6" s="37" t="s">
        <v>185</v>
      </c>
      <c r="D6" s="60">
        <v>12</v>
      </c>
      <c r="E6" s="57">
        <v>360</v>
      </c>
      <c r="F6" s="58">
        <v>52</v>
      </c>
      <c r="G6" s="58">
        <v>0</v>
      </c>
      <c r="H6" s="58"/>
      <c r="I6" s="58"/>
      <c r="J6" s="58"/>
      <c r="K6" s="6">
        <f>F6</f>
        <v>52</v>
      </c>
      <c r="L6" s="44"/>
      <c r="M6" s="66"/>
    </row>
    <row r="7" spans="1:13" ht="21" customHeight="1">
      <c r="A7" s="43"/>
      <c r="B7" s="43"/>
      <c r="C7" s="61" t="s">
        <v>188</v>
      </c>
      <c r="D7" s="8">
        <v>12</v>
      </c>
      <c r="E7" s="57">
        <v>360</v>
      </c>
      <c r="F7" s="58">
        <v>52</v>
      </c>
      <c r="G7" s="62">
        <v>0</v>
      </c>
      <c r="H7" s="62"/>
      <c r="I7" s="62"/>
      <c r="J7" s="62"/>
      <c r="K7" s="6">
        <f>F7</f>
        <v>52</v>
      </c>
      <c r="L7" s="44"/>
      <c r="M7" s="66"/>
    </row>
    <row r="8" spans="1:13" ht="21" customHeight="1">
      <c r="A8" s="42"/>
      <c r="B8" s="42"/>
      <c r="C8" s="7" t="s">
        <v>181</v>
      </c>
      <c r="D8" s="5">
        <v>12</v>
      </c>
      <c r="E8" s="5">
        <v>427</v>
      </c>
      <c r="F8" s="8">
        <v>61</v>
      </c>
      <c r="G8" s="6">
        <v>45</v>
      </c>
      <c r="H8" s="44">
        <v>0</v>
      </c>
      <c r="I8" s="44">
        <v>3</v>
      </c>
      <c r="J8" s="44">
        <f>G8+H8+I8</f>
        <v>48</v>
      </c>
      <c r="K8" s="44">
        <f>F8-J8</f>
        <v>13</v>
      </c>
      <c r="L8" s="54"/>
      <c r="M8" s="66"/>
    </row>
    <row r="9" spans="1:13" ht="20.25" customHeight="1">
      <c r="A9" s="42"/>
      <c r="B9" s="42"/>
      <c r="C9" s="7" t="s">
        <v>167</v>
      </c>
      <c r="D9" s="8">
        <v>13</v>
      </c>
      <c r="E9" s="8">
        <v>519</v>
      </c>
      <c r="F9" s="8">
        <v>74</v>
      </c>
      <c r="G9" s="6">
        <v>38</v>
      </c>
      <c r="H9" s="44"/>
      <c r="I9" s="44"/>
      <c r="J9" s="44">
        <f>G9+H9+I9</f>
        <v>38</v>
      </c>
      <c r="K9" s="44">
        <f>F9-J9</f>
        <v>36</v>
      </c>
      <c r="L9" s="54"/>
      <c r="M9" s="66"/>
    </row>
    <row r="10" spans="1:13" ht="21" customHeight="1">
      <c r="A10" s="42"/>
      <c r="B10" s="88" t="s">
        <v>191</v>
      </c>
      <c r="C10" s="28" t="s">
        <v>157</v>
      </c>
      <c r="D10" s="14">
        <v>5</v>
      </c>
      <c r="E10" s="14">
        <v>106</v>
      </c>
      <c r="F10" s="14">
        <v>16</v>
      </c>
      <c r="G10" s="3">
        <v>12</v>
      </c>
      <c r="H10" s="3">
        <v>4</v>
      </c>
      <c r="I10" s="3">
        <v>6</v>
      </c>
      <c r="J10" s="3">
        <f>G10+H10+I10</f>
        <v>22</v>
      </c>
      <c r="K10" s="3">
        <f>F10-J10</f>
        <v>-6</v>
      </c>
      <c r="L10" s="55"/>
      <c r="M10" s="82">
        <v>5</v>
      </c>
    </row>
    <row r="11" spans="1:13" ht="21" customHeight="1">
      <c r="A11" s="42">
        <v>1</v>
      </c>
      <c r="B11" s="89"/>
      <c r="C11" s="9" t="s">
        <v>7</v>
      </c>
      <c r="D11" s="10">
        <f>F11/3</f>
        <v>1</v>
      </c>
      <c r="E11" s="45">
        <v>26</v>
      </c>
      <c r="F11" s="11">
        <v>3</v>
      </c>
      <c r="G11" s="11">
        <v>0</v>
      </c>
      <c r="H11" s="11"/>
      <c r="I11" s="11"/>
      <c r="J11" s="11"/>
      <c r="K11" s="19">
        <f>F11</f>
        <v>3</v>
      </c>
      <c r="L11" s="42">
        <v>1</v>
      </c>
      <c r="M11" s="82"/>
    </row>
    <row r="12" spans="1:13" ht="21" customHeight="1">
      <c r="A12" s="42">
        <v>2</v>
      </c>
      <c r="B12" s="89"/>
      <c r="C12" s="9" t="s">
        <v>8</v>
      </c>
      <c r="D12" s="10">
        <f>F12/3</f>
        <v>1</v>
      </c>
      <c r="E12" s="45">
        <v>29</v>
      </c>
      <c r="F12" s="11">
        <v>3</v>
      </c>
      <c r="G12" s="11">
        <v>0</v>
      </c>
      <c r="H12" s="11"/>
      <c r="I12" s="11"/>
      <c r="J12" s="11"/>
      <c r="K12" s="19">
        <f>F12</f>
        <v>3</v>
      </c>
      <c r="L12" s="42">
        <v>1</v>
      </c>
      <c r="M12" s="82"/>
    </row>
    <row r="13" spans="1:13" ht="21" customHeight="1">
      <c r="A13" s="42">
        <v>3</v>
      </c>
      <c r="B13" s="89"/>
      <c r="C13" s="9" t="s">
        <v>9</v>
      </c>
      <c r="D13" s="10">
        <f>F13/3</f>
        <v>1</v>
      </c>
      <c r="E13" s="45">
        <v>29</v>
      </c>
      <c r="F13" s="11">
        <v>3</v>
      </c>
      <c r="G13" s="11">
        <v>0</v>
      </c>
      <c r="H13" s="11"/>
      <c r="I13" s="11"/>
      <c r="J13" s="11"/>
      <c r="K13" s="19">
        <f>F13</f>
        <v>3</v>
      </c>
      <c r="L13" s="42">
        <v>1</v>
      </c>
      <c r="M13" s="82"/>
    </row>
    <row r="14" spans="1:13" ht="21" customHeight="1">
      <c r="A14" s="42">
        <v>4</v>
      </c>
      <c r="B14" s="89"/>
      <c r="C14" s="9" t="s">
        <v>10</v>
      </c>
      <c r="D14" s="10">
        <f>F14/3</f>
        <v>1</v>
      </c>
      <c r="E14" s="45">
        <v>30</v>
      </c>
      <c r="F14" s="11">
        <v>3</v>
      </c>
      <c r="G14" s="11">
        <v>0</v>
      </c>
      <c r="H14" s="11"/>
      <c r="I14" s="11"/>
      <c r="J14" s="11"/>
      <c r="K14" s="19">
        <f>F14</f>
        <v>3</v>
      </c>
      <c r="L14" s="42">
        <v>1</v>
      </c>
      <c r="M14" s="82"/>
    </row>
    <row r="15" spans="1:13" ht="21" customHeight="1">
      <c r="A15" s="42">
        <v>5</v>
      </c>
      <c r="B15" s="90"/>
      <c r="C15" s="9" t="s">
        <v>11</v>
      </c>
      <c r="D15" s="10">
        <f>F15/3</f>
        <v>1</v>
      </c>
      <c r="E15" s="45">
        <v>25</v>
      </c>
      <c r="F15" s="11">
        <v>3</v>
      </c>
      <c r="G15" s="11">
        <v>0</v>
      </c>
      <c r="H15" s="11"/>
      <c r="I15" s="11"/>
      <c r="J15" s="11"/>
      <c r="K15" s="19">
        <f>F15</f>
        <v>3</v>
      </c>
      <c r="L15" s="42">
        <v>1</v>
      </c>
      <c r="M15" s="82"/>
    </row>
    <row r="16" spans="1:13" ht="21" customHeight="1">
      <c r="A16" s="2"/>
      <c r="B16" s="91" t="s">
        <v>192</v>
      </c>
      <c r="C16" s="12" t="s">
        <v>179</v>
      </c>
      <c r="D16" s="14">
        <v>8</v>
      </c>
      <c r="E16" s="14">
        <v>323</v>
      </c>
      <c r="F16" s="14">
        <v>46</v>
      </c>
      <c r="G16" s="41">
        <v>22</v>
      </c>
      <c r="H16" s="40">
        <v>4</v>
      </c>
      <c r="I16" s="40">
        <v>0</v>
      </c>
      <c r="J16" s="40">
        <f>G16+H16+I16</f>
        <v>26</v>
      </c>
      <c r="K16" s="40">
        <f>F16-J16</f>
        <v>20</v>
      </c>
      <c r="L16" s="4"/>
      <c r="M16" s="82">
        <v>16</v>
      </c>
    </row>
    <row r="17" spans="1:13" ht="21" customHeight="1">
      <c r="A17" s="42"/>
      <c r="B17" s="92"/>
      <c r="C17" s="16" t="s">
        <v>184</v>
      </c>
      <c r="D17" s="17">
        <v>3</v>
      </c>
      <c r="E17" s="17"/>
      <c r="F17" s="14">
        <f>D17*3</f>
        <v>9</v>
      </c>
      <c r="G17" s="41">
        <v>0</v>
      </c>
      <c r="H17" s="40"/>
      <c r="I17" s="40"/>
      <c r="J17" s="40"/>
      <c r="K17" s="40">
        <f>F17-J17</f>
        <v>9</v>
      </c>
      <c r="L17" s="40">
        <v>2</v>
      </c>
      <c r="M17" s="82"/>
    </row>
    <row r="18" spans="1:13" ht="21" customHeight="1">
      <c r="A18" s="42">
        <v>6</v>
      </c>
      <c r="B18" s="92"/>
      <c r="C18" s="16" t="s">
        <v>12</v>
      </c>
      <c r="D18" s="10">
        <f>F18/3</f>
        <v>1</v>
      </c>
      <c r="E18" s="46">
        <v>25</v>
      </c>
      <c r="F18" s="18">
        <v>3</v>
      </c>
      <c r="G18" s="11">
        <v>0</v>
      </c>
      <c r="H18" s="11"/>
      <c r="I18" s="11"/>
      <c r="J18" s="11"/>
      <c r="K18" s="19">
        <f>F18</f>
        <v>3</v>
      </c>
      <c r="L18" s="42">
        <v>2</v>
      </c>
      <c r="M18" s="82"/>
    </row>
    <row r="19" spans="1:13" ht="21" customHeight="1">
      <c r="A19" s="42">
        <v>7</v>
      </c>
      <c r="B19" s="92"/>
      <c r="C19" s="16" t="s">
        <v>13</v>
      </c>
      <c r="D19" s="10">
        <f>F19/3</f>
        <v>2</v>
      </c>
      <c r="E19" s="46">
        <v>44</v>
      </c>
      <c r="F19" s="18">
        <v>6</v>
      </c>
      <c r="G19" s="11">
        <v>0</v>
      </c>
      <c r="H19" s="11"/>
      <c r="I19" s="11"/>
      <c r="J19" s="11"/>
      <c r="K19" s="19">
        <f>F19</f>
        <v>6</v>
      </c>
      <c r="L19" s="42">
        <v>4</v>
      </c>
      <c r="M19" s="82"/>
    </row>
    <row r="20" spans="1:13" ht="21" customHeight="1">
      <c r="A20" s="42">
        <v>8</v>
      </c>
      <c r="B20" s="92"/>
      <c r="C20" s="16" t="s">
        <v>14</v>
      </c>
      <c r="D20" s="10">
        <v>1</v>
      </c>
      <c r="E20" s="46">
        <v>32</v>
      </c>
      <c r="F20" s="18">
        <v>3</v>
      </c>
      <c r="G20" s="11">
        <v>0</v>
      </c>
      <c r="H20" s="11"/>
      <c r="I20" s="11"/>
      <c r="J20" s="11"/>
      <c r="K20" s="19">
        <f>F20</f>
        <v>3</v>
      </c>
      <c r="L20" s="42">
        <v>2</v>
      </c>
      <c r="M20" s="82"/>
    </row>
    <row r="21" spans="1:13" ht="21" customHeight="1">
      <c r="A21" s="42">
        <v>9</v>
      </c>
      <c r="B21" s="92"/>
      <c r="C21" s="16" t="s">
        <v>15</v>
      </c>
      <c r="D21" s="10">
        <f>F21/3</f>
        <v>1</v>
      </c>
      <c r="E21" s="46">
        <v>22</v>
      </c>
      <c r="F21" s="18">
        <v>3</v>
      </c>
      <c r="G21" s="18">
        <v>0</v>
      </c>
      <c r="H21" s="18"/>
      <c r="I21" s="18"/>
      <c r="J21" s="18"/>
      <c r="K21" s="19">
        <f>F21</f>
        <v>3</v>
      </c>
      <c r="L21" s="42">
        <v>2</v>
      </c>
      <c r="M21" s="82"/>
    </row>
    <row r="22" spans="1:13" ht="21" customHeight="1">
      <c r="A22" s="42">
        <v>10</v>
      </c>
      <c r="B22" s="93"/>
      <c r="C22" s="16" t="s">
        <v>16</v>
      </c>
      <c r="D22" s="10">
        <f>F22/3</f>
        <v>2</v>
      </c>
      <c r="E22" s="46">
        <v>60</v>
      </c>
      <c r="F22" s="18">
        <v>6</v>
      </c>
      <c r="G22" s="19">
        <v>0</v>
      </c>
      <c r="H22" s="19"/>
      <c r="I22" s="19"/>
      <c r="J22" s="19"/>
      <c r="K22" s="19">
        <f>F22</f>
        <v>6</v>
      </c>
      <c r="L22" s="42">
        <v>4</v>
      </c>
      <c r="M22" s="82"/>
    </row>
    <row r="23" spans="1:13" ht="21" customHeight="1">
      <c r="A23" s="42"/>
      <c r="B23" s="83" t="s">
        <v>193</v>
      </c>
      <c r="C23" s="20" t="s">
        <v>175</v>
      </c>
      <c r="D23" s="21">
        <v>7</v>
      </c>
      <c r="E23" s="21">
        <v>262</v>
      </c>
      <c r="F23" s="14">
        <v>38</v>
      </c>
      <c r="G23" s="41">
        <v>24</v>
      </c>
      <c r="H23" s="40">
        <v>5</v>
      </c>
      <c r="I23" s="40">
        <v>7</v>
      </c>
      <c r="J23" s="40">
        <f>G23+H23+I23</f>
        <v>36</v>
      </c>
      <c r="K23" s="40">
        <f>F23-J23</f>
        <v>2</v>
      </c>
      <c r="L23" s="42"/>
      <c r="M23" s="82">
        <v>33</v>
      </c>
    </row>
    <row r="24" spans="1:13" ht="21" customHeight="1">
      <c r="A24" s="42">
        <v>11</v>
      </c>
      <c r="B24" s="84"/>
      <c r="C24" s="22" t="s">
        <v>17</v>
      </c>
      <c r="D24" s="10">
        <f>F24/3</f>
        <v>3</v>
      </c>
      <c r="E24" s="47">
        <v>100</v>
      </c>
      <c r="F24" s="23">
        <v>9</v>
      </c>
      <c r="G24" s="11">
        <v>0</v>
      </c>
      <c r="H24" s="11"/>
      <c r="I24" s="11"/>
      <c r="J24" s="11"/>
      <c r="K24" s="19">
        <f aca="true" t="shared" si="0" ref="K24:K33">F24</f>
        <v>9</v>
      </c>
      <c r="L24" s="42">
        <v>6</v>
      </c>
      <c r="M24" s="82"/>
    </row>
    <row r="25" spans="1:13" ht="21" customHeight="1">
      <c r="A25" s="42">
        <v>12</v>
      </c>
      <c r="B25" s="84"/>
      <c r="C25" s="22" t="s">
        <v>18</v>
      </c>
      <c r="D25" s="10">
        <f>F25/3</f>
        <v>3</v>
      </c>
      <c r="E25" s="47">
        <v>100</v>
      </c>
      <c r="F25" s="23">
        <v>9</v>
      </c>
      <c r="G25" s="11">
        <v>0</v>
      </c>
      <c r="H25" s="11"/>
      <c r="I25" s="11"/>
      <c r="J25" s="11"/>
      <c r="K25" s="19">
        <f t="shared" si="0"/>
        <v>9</v>
      </c>
      <c r="L25" s="42">
        <v>6</v>
      </c>
      <c r="M25" s="82"/>
    </row>
    <row r="26" spans="1:13" ht="21" customHeight="1">
      <c r="A26" s="42">
        <v>13</v>
      </c>
      <c r="B26" s="84"/>
      <c r="C26" s="9" t="s">
        <v>19</v>
      </c>
      <c r="D26" s="10">
        <f>F26/3</f>
        <v>3</v>
      </c>
      <c r="E26" s="45">
        <v>130</v>
      </c>
      <c r="F26" s="23">
        <v>9</v>
      </c>
      <c r="G26" s="11">
        <v>0</v>
      </c>
      <c r="H26" s="11"/>
      <c r="I26" s="11"/>
      <c r="J26" s="11"/>
      <c r="K26" s="19">
        <f t="shared" si="0"/>
        <v>9</v>
      </c>
      <c r="L26" s="42">
        <v>6</v>
      </c>
      <c r="M26" s="82"/>
    </row>
    <row r="27" spans="1:13" ht="21" customHeight="1">
      <c r="A27" s="42">
        <v>14</v>
      </c>
      <c r="B27" s="84"/>
      <c r="C27" s="9" t="s">
        <v>20</v>
      </c>
      <c r="D27" s="10">
        <v>1</v>
      </c>
      <c r="E27" s="45">
        <v>30</v>
      </c>
      <c r="F27" s="23">
        <v>3</v>
      </c>
      <c r="G27" s="18">
        <v>0</v>
      </c>
      <c r="H27" s="18"/>
      <c r="I27" s="18"/>
      <c r="J27" s="18"/>
      <c r="K27" s="19">
        <f t="shared" si="0"/>
        <v>3</v>
      </c>
      <c r="L27" s="42">
        <v>2</v>
      </c>
      <c r="M27" s="82"/>
    </row>
    <row r="28" spans="1:13" ht="21" customHeight="1">
      <c r="A28" s="42">
        <v>15</v>
      </c>
      <c r="B28" s="84"/>
      <c r="C28" s="9" t="s">
        <v>21</v>
      </c>
      <c r="D28" s="10">
        <f>F28/3</f>
        <v>2</v>
      </c>
      <c r="E28" s="45">
        <v>80</v>
      </c>
      <c r="F28" s="23">
        <v>6</v>
      </c>
      <c r="G28" s="19">
        <v>0</v>
      </c>
      <c r="H28" s="19"/>
      <c r="I28" s="19"/>
      <c r="J28" s="19"/>
      <c r="K28" s="19">
        <f t="shared" si="0"/>
        <v>6</v>
      </c>
      <c r="L28" s="42">
        <v>3</v>
      </c>
      <c r="M28" s="82"/>
    </row>
    <row r="29" spans="1:13" ht="21" customHeight="1">
      <c r="A29" s="42">
        <v>16</v>
      </c>
      <c r="B29" s="84"/>
      <c r="C29" s="9" t="s">
        <v>22</v>
      </c>
      <c r="D29" s="10">
        <f>F29/3</f>
        <v>1</v>
      </c>
      <c r="E29" s="45">
        <v>32</v>
      </c>
      <c r="F29" s="23">
        <v>3</v>
      </c>
      <c r="G29" s="11">
        <v>0</v>
      </c>
      <c r="H29" s="11"/>
      <c r="I29" s="11"/>
      <c r="J29" s="11"/>
      <c r="K29" s="19">
        <f t="shared" si="0"/>
        <v>3</v>
      </c>
      <c r="L29" s="42">
        <v>2</v>
      </c>
      <c r="M29" s="82"/>
    </row>
    <row r="30" spans="1:13" ht="21" customHeight="1">
      <c r="A30" s="42"/>
      <c r="B30" s="84"/>
      <c r="C30" s="9" t="s">
        <v>23</v>
      </c>
      <c r="D30" s="10">
        <f>F30/3</f>
        <v>1</v>
      </c>
      <c r="E30" s="45">
        <v>58</v>
      </c>
      <c r="F30" s="23">
        <v>3</v>
      </c>
      <c r="G30" s="11">
        <v>0</v>
      </c>
      <c r="H30" s="11"/>
      <c r="I30" s="11"/>
      <c r="J30" s="11"/>
      <c r="K30" s="19">
        <f t="shared" si="0"/>
        <v>3</v>
      </c>
      <c r="L30" s="42">
        <v>2</v>
      </c>
      <c r="M30" s="82"/>
    </row>
    <row r="31" spans="1:13" ht="21" customHeight="1">
      <c r="A31" s="42"/>
      <c r="B31" s="84"/>
      <c r="C31" s="9" t="s">
        <v>24</v>
      </c>
      <c r="D31" s="10">
        <v>1</v>
      </c>
      <c r="E31" s="45">
        <v>30</v>
      </c>
      <c r="F31" s="23">
        <v>3</v>
      </c>
      <c r="G31" s="11">
        <v>0</v>
      </c>
      <c r="H31" s="11"/>
      <c r="I31" s="11"/>
      <c r="J31" s="11"/>
      <c r="K31" s="19">
        <f t="shared" si="0"/>
        <v>3</v>
      </c>
      <c r="L31" s="42">
        <v>2</v>
      </c>
      <c r="M31" s="82"/>
    </row>
    <row r="32" spans="1:13" ht="21" customHeight="1">
      <c r="A32" s="42"/>
      <c r="B32" s="84"/>
      <c r="C32" s="9" t="s">
        <v>25</v>
      </c>
      <c r="D32" s="10">
        <v>1</v>
      </c>
      <c r="E32" s="45">
        <v>30</v>
      </c>
      <c r="F32" s="23">
        <v>3</v>
      </c>
      <c r="G32" s="11">
        <v>0</v>
      </c>
      <c r="H32" s="11"/>
      <c r="I32" s="11"/>
      <c r="J32" s="11"/>
      <c r="K32" s="19">
        <f t="shared" si="0"/>
        <v>3</v>
      </c>
      <c r="L32" s="42">
        <v>2</v>
      </c>
      <c r="M32" s="82"/>
    </row>
    <row r="33" spans="1:13" ht="21" customHeight="1">
      <c r="A33" s="42">
        <v>17</v>
      </c>
      <c r="B33" s="85"/>
      <c r="C33" s="9" t="s">
        <v>26</v>
      </c>
      <c r="D33" s="10">
        <v>1</v>
      </c>
      <c r="E33" s="45">
        <v>30</v>
      </c>
      <c r="F33" s="23">
        <v>3</v>
      </c>
      <c r="G33" s="11">
        <v>0</v>
      </c>
      <c r="H33" s="11"/>
      <c r="I33" s="11"/>
      <c r="J33" s="11"/>
      <c r="K33" s="19">
        <f t="shared" si="0"/>
        <v>3</v>
      </c>
      <c r="L33" s="42">
        <v>2</v>
      </c>
      <c r="M33" s="82"/>
    </row>
    <row r="34" spans="1:13" ht="21" customHeight="1">
      <c r="A34" s="42"/>
      <c r="B34" s="83" t="s">
        <v>194</v>
      </c>
      <c r="C34" s="24" t="s">
        <v>169</v>
      </c>
      <c r="D34" s="14">
        <v>4</v>
      </c>
      <c r="E34" s="14">
        <v>142</v>
      </c>
      <c r="F34" s="14">
        <v>21</v>
      </c>
      <c r="G34" s="41">
        <v>9</v>
      </c>
      <c r="H34" s="40">
        <v>4</v>
      </c>
      <c r="I34" s="40">
        <v>8</v>
      </c>
      <c r="J34" s="40">
        <f>G34+H34+I34</f>
        <v>21</v>
      </c>
      <c r="K34" s="40">
        <f>F34-J34</f>
        <v>0</v>
      </c>
      <c r="L34" s="42"/>
      <c r="M34" s="82">
        <v>16</v>
      </c>
    </row>
    <row r="35" spans="1:13" ht="21" customHeight="1">
      <c r="A35" s="42">
        <v>18</v>
      </c>
      <c r="B35" s="84"/>
      <c r="C35" s="25" t="s">
        <v>27</v>
      </c>
      <c r="D35" s="10">
        <f aca="true" t="shared" si="1" ref="D35:D41">F35/3</f>
        <v>2</v>
      </c>
      <c r="E35" s="48">
        <v>50</v>
      </c>
      <c r="F35" s="11">
        <v>6</v>
      </c>
      <c r="G35" s="11">
        <v>0</v>
      </c>
      <c r="H35" s="11"/>
      <c r="I35" s="11"/>
      <c r="J35" s="11"/>
      <c r="K35" s="19">
        <f aca="true" t="shared" si="2" ref="K35:K41">F35</f>
        <v>6</v>
      </c>
      <c r="L35" s="42">
        <v>3</v>
      </c>
      <c r="M35" s="82"/>
    </row>
    <row r="36" spans="1:13" ht="21" customHeight="1">
      <c r="A36" s="42">
        <v>19</v>
      </c>
      <c r="B36" s="84"/>
      <c r="C36" s="25" t="s">
        <v>28</v>
      </c>
      <c r="D36" s="10">
        <f t="shared" si="1"/>
        <v>1</v>
      </c>
      <c r="E36" s="48">
        <v>8</v>
      </c>
      <c r="F36" s="11">
        <v>3</v>
      </c>
      <c r="G36" s="11">
        <v>0</v>
      </c>
      <c r="H36" s="11"/>
      <c r="I36" s="11"/>
      <c r="J36" s="11"/>
      <c r="K36" s="19">
        <f t="shared" si="2"/>
        <v>3</v>
      </c>
      <c r="L36" s="42">
        <v>1</v>
      </c>
      <c r="M36" s="82"/>
    </row>
    <row r="37" spans="1:13" ht="21" customHeight="1">
      <c r="A37" s="42">
        <v>20</v>
      </c>
      <c r="B37" s="84"/>
      <c r="C37" s="25" t="s">
        <v>29</v>
      </c>
      <c r="D37" s="10">
        <f t="shared" si="1"/>
        <v>1</v>
      </c>
      <c r="E37" s="48">
        <v>14</v>
      </c>
      <c r="F37" s="11">
        <v>3</v>
      </c>
      <c r="G37" s="18">
        <v>0</v>
      </c>
      <c r="H37" s="18"/>
      <c r="I37" s="18"/>
      <c r="J37" s="18"/>
      <c r="K37" s="19">
        <f t="shared" si="2"/>
        <v>3</v>
      </c>
      <c r="L37" s="42">
        <v>1</v>
      </c>
      <c r="M37" s="82"/>
    </row>
    <row r="38" spans="1:13" ht="21" customHeight="1">
      <c r="A38" s="42">
        <v>21</v>
      </c>
      <c r="B38" s="84"/>
      <c r="C38" s="25" t="s">
        <v>30</v>
      </c>
      <c r="D38" s="10">
        <f t="shared" si="1"/>
        <v>2</v>
      </c>
      <c r="E38" s="48">
        <v>44</v>
      </c>
      <c r="F38" s="11">
        <v>6</v>
      </c>
      <c r="G38" s="19">
        <v>0</v>
      </c>
      <c r="H38" s="19"/>
      <c r="I38" s="19"/>
      <c r="J38" s="19"/>
      <c r="K38" s="19">
        <f t="shared" si="2"/>
        <v>6</v>
      </c>
      <c r="L38" s="42">
        <v>2</v>
      </c>
      <c r="M38" s="82"/>
    </row>
    <row r="39" spans="1:13" ht="21" customHeight="1">
      <c r="A39" s="42">
        <v>22</v>
      </c>
      <c r="B39" s="84"/>
      <c r="C39" s="25" t="s">
        <v>31</v>
      </c>
      <c r="D39" s="10">
        <f t="shared" si="1"/>
        <v>1</v>
      </c>
      <c r="E39" s="48">
        <v>86</v>
      </c>
      <c r="F39" s="11">
        <v>3</v>
      </c>
      <c r="G39" s="11">
        <v>0</v>
      </c>
      <c r="H39" s="11"/>
      <c r="I39" s="11"/>
      <c r="J39" s="11"/>
      <c r="K39" s="19">
        <f t="shared" si="2"/>
        <v>3</v>
      </c>
      <c r="L39" s="42">
        <v>3</v>
      </c>
      <c r="M39" s="82"/>
    </row>
    <row r="40" spans="1:13" ht="21" customHeight="1">
      <c r="A40" s="42">
        <v>23</v>
      </c>
      <c r="B40" s="84"/>
      <c r="C40" s="25" t="s">
        <v>32</v>
      </c>
      <c r="D40" s="10">
        <f t="shared" si="1"/>
        <v>2</v>
      </c>
      <c r="E40" s="48">
        <v>66</v>
      </c>
      <c r="F40" s="11">
        <v>6</v>
      </c>
      <c r="G40" s="11">
        <v>0</v>
      </c>
      <c r="H40" s="11"/>
      <c r="I40" s="11"/>
      <c r="J40" s="11"/>
      <c r="K40" s="19">
        <f t="shared" si="2"/>
        <v>6</v>
      </c>
      <c r="L40" s="42">
        <v>3</v>
      </c>
      <c r="M40" s="82"/>
    </row>
    <row r="41" spans="1:13" ht="21" customHeight="1">
      <c r="A41" s="42">
        <v>24</v>
      </c>
      <c r="B41" s="85"/>
      <c r="C41" s="25" t="s">
        <v>33</v>
      </c>
      <c r="D41" s="10">
        <f t="shared" si="1"/>
        <v>2</v>
      </c>
      <c r="E41" s="48">
        <v>61</v>
      </c>
      <c r="F41" s="11">
        <v>6</v>
      </c>
      <c r="G41" s="11">
        <v>0</v>
      </c>
      <c r="H41" s="11"/>
      <c r="I41" s="11"/>
      <c r="J41" s="11"/>
      <c r="K41" s="19">
        <f t="shared" si="2"/>
        <v>6</v>
      </c>
      <c r="L41" s="42">
        <v>3</v>
      </c>
      <c r="M41" s="82"/>
    </row>
    <row r="42" spans="1:13" ht="21" customHeight="1">
      <c r="A42" s="42"/>
      <c r="B42" s="83" t="s">
        <v>195</v>
      </c>
      <c r="C42" s="26" t="s">
        <v>180</v>
      </c>
      <c r="D42" s="27">
        <v>7</v>
      </c>
      <c r="E42" s="27">
        <v>342</v>
      </c>
      <c r="F42" s="14">
        <v>49</v>
      </c>
      <c r="G42" s="41">
        <v>22</v>
      </c>
      <c r="H42" s="40">
        <v>3</v>
      </c>
      <c r="I42" s="40">
        <v>5</v>
      </c>
      <c r="J42" s="40">
        <f>G42+H42+I42</f>
        <v>30</v>
      </c>
      <c r="K42" s="40">
        <f>F42-J42</f>
        <v>19</v>
      </c>
      <c r="L42" s="4"/>
      <c r="M42" s="82">
        <v>16</v>
      </c>
    </row>
    <row r="43" spans="1:13" ht="21" customHeight="1">
      <c r="A43" s="42">
        <v>25</v>
      </c>
      <c r="B43" s="84"/>
      <c r="C43" s="22" t="s">
        <v>34</v>
      </c>
      <c r="D43" s="10">
        <f>F43/3</f>
        <v>3</v>
      </c>
      <c r="E43" s="47">
        <v>98</v>
      </c>
      <c r="F43" s="11">
        <v>9</v>
      </c>
      <c r="G43" s="18">
        <v>0</v>
      </c>
      <c r="H43" s="18"/>
      <c r="I43" s="18"/>
      <c r="J43" s="18"/>
      <c r="K43" s="19">
        <f>F43</f>
        <v>9</v>
      </c>
      <c r="L43" s="19">
        <v>6</v>
      </c>
      <c r="M43" s="82"/>
    </row>
    <row r="44" spans="1:13" ht="21" customHeight="1">
      <c r="A44" s="42">
        <v>26</v>
      </c>
      <c r="B44" s="84"/>
      <c r="C44" s="22" t="s">
        <v>35</v>
      </c>
      <c r="D44" s="10">
        <f>F44/3</f>
        <v>1</v>
      </c>
      <c r="E44" s="47">
        <v>30</v>
      </c>
      <c r="F44" s="11">
        <v>3</v>
      </c>
      <c r="G44" s="11">
        <v>0</v>
      </c>
      <c r="H44" s="11"/>
      <c r="I44" s="11"/>
      <c r="J44" s="11"/>
      <c r="K44" s="19">
        <f>F44</f>
        <v>3</v>
      </c>
      <c r="L44" s="42">
        <v>2</v>
      </c>
      <c r="M44" s="82"/>
    </row>
    <row r="45" spans="1:13" ht="21" customHeight="1">
      <c r="A45" s="42">
        <v>27</v>
      </c>
      <c r="B45" s="84"/>
      <c r="C45" s="22" t="s">
        <v>36</v>
      </c>
      <c r="D45" s="10">
        <f>F45/3</f>
        <v>2</v>
      </c>
      <c r="E45" s="47">
        <v>66</v>
      </c>
      <c r="F45" s="11">
        <v>6</v>
      </c>
      <c r="G45" s="11">
        <v>0</v>
      </c>
      <c r="H45" s="11"/>
      <c r="I45" s="11"/>
      <c r="J45" s="11"/>
      <c r="K45" s="19">
        <f>F45</f>
        <v>6</v>
      </c>
      <c r="L45" s="42">
        <v>4</v>
      </c>
      <c r="M45" s="82"/>
    </row>
    <row r="46" spans="1:13" ht="21" customHeight="1">
      <c r="A46" s="42">
        <v>28</v>
      </c>
      <c r="B46" s="85"/>
      <c r="C46" s="22" t="s">
        <v>37</v>
      </c>
      <c r="D46" s="10">
        <f>F46/3</f>
        <v>2</v>
      </c>
      <c r="E46" s="47">
        <v>60</v>
      </c>
      <c r="F46" s="11">
        <v>6</v>
      </c>
      <c r="G46" s="11">
        <v>0</v>
      </c>
      <c r="H46" s="11"/>
      <c r="I46" s="11"/>
      <c r="J46" s="11"/>
      <c r="K46" s="19">
        <f>F46</f>
        <v>6</v>
      </c>
      <c r="L46" s="42">
        <v>4</v>
      </c>
      <c r="M46" s="82"/>
    </row>
    <row r="47" spans="1:13" ht="21" customHeight="1">
      <c r="A47" s="42"/>
      <c r="B47" s="83" t="s">
        <v>196</v>
      </c>
      <c r="C47" s="20" t="s">
        <v>158</v>
      </c>
      <c r="D47" s="21">
        <v>7</v>
      </c>
      <c r="E47" s="21">
        <v>226</v>
      </c>
      <c r="F47" s="14">
        <v>32</v>
      </c>
      <c r="G47" s="41">
        <v>26</v>
      </c>
      <c r="H47" s="40">
        <v>4</v>
      </c>
      <c r="I47" s="40">
        <v>3</v>
      </c>
      <c r="J47" s="40">
        <f>G47+H47+I47</f>
        <v>33</v>
      </c>
      <c r="K47" s="40">
        <f>F47-J47</f>
        <v>-1</v>
      </c>
      <c r="L47" s="42"/>
      <c r="M47" s="82">
        <v>22</v>
      </c>
    </row>
    <row r="48" spans="1:13" ht="21" customHeight="1">
      <c r="A48" s="42">
        <v>29</v>
      </c>
      <c r="B48" s="84"/>
      <c r="C48" s="22" t="s">
        <v>38</v>
      </c>
      <c r="D48" s="10">
        <f aca="true" t="shared" si="3" ref="D48:D53">F48/3</f>
        <v>2</v>
      </c>
      <c r="E48" s="47">
        <v>75</v>
      </c>
      <c r="F48" s="11">
        <v>6</v>
      </c>
      <c r="G48" s="18">
        <v>0</v>
      </c>
      <c r="H48" s="18"/>
      <c r="I48" s="18"/>
      <c r="J48" s="18"/>
      <c r="K48" s="19">
        <f aca="true" t="shared" si="4" ref="K48:K53">F48</f>
        <v>6</v>
      </c>
      <c r="L48" s="42">
        <v>4</v>
      </c>
      <c r="M48" s="82"/>
    </row>
    <row r="49" spans="1:13" ht="21" customHeight="1">
      <c r="A49" s="42">
        <v>30</v>
      </c>
      <c r="B49" s="84"/>
      <c r="C49" s="22" t="s">
        <v>39</v>
      </c>
      <c r="D49" s="10">
        <f t="shared" si="3"/>
        <v>1</v>
      </c>
      <c r="E49" s="47">
        <v>36</v>
      </c>
      <c r="F49" s="11">
        <v>3</v>
      </c>
      <c r="G49" s="19">
        <v>0</v>
      </c>
      <c r="H49" s="19"/>
      <c r="I49" s="19"/>
      <c r="J49" s="19"/>
      <c r="K49" s="19">
        <f t="shared" si="4"/>
        <v>3</v>
      </c>
      <c r="L49" s="42">
        <v>2</v>
      </c>
      <c r="M49" s="82"/>
    </row>
    <row r="50" spans="1:13" ht="21" customHeight="1">
      <c r="A50" s="42">
        <v>31</v>
      </c>
      <c r="B50" s="84"/>
      <c r="C50" s="22" t="s">
        <v>40</v>
      </c>
      <c r="D50" s="10">
        <f t="shared" si="3"/>
        <v>2</v>
      </c>
      <c r="E50" s="47">
        <v>75</v>
      </c>
      <c r="F50" s="11">
        <v>6</v>
      </c>
      <c r="G50" s="11">
        <v>0</v>
      </c>
      <c r="H50" s="11"/>
      <c r="I50" s="11"/>
      <c r="J50" s="11"/>
      <c r="K50" s="19">
        <f t="shared" si="4"/>
        <v>6</v>
      </c>
      <c r="L50" s="42">
        <v>4</v>
      </c>
      <c r="M50" s="82"/>
    </row>
    <row r="51" spans="1:13" ht="21" customHeight="1">
      <c r="A51" s="42">
        <v>32</v>
      </c>
      <c r="B51" s="84"/>
      <c r="C51" s="22" t="s">
        <v>41</v>
      </c>
      <c r="D51" s="10">
        <f t="shared" si="3"/>
        <v>2</v>
      </c>
      <c r="E51" s="47">
        <v>80</v>
      </c>
      <c r="F51" s="11">
        <v>6</v>
      </c>
      <c r="G51" s="11">
        <v>0</v>
      </c>
      <c r="H51" s="11"/>
      <c r="I51" s="11"/>
      <c r="J51" s="11"/>
      <c r="K51" s="19">
        <f t="shared" si="4"/>
        <v>6</v>
      </c>
      <c r="L51" s="42">
        <v>4</v>
      </c>
      <c r="M51" s="82"/>
    </row>
    <row r="52" spans="1:13" ht="21" customHeight="1">
      <c r="A52" s="42">
        <v>33</v>
      </c>
      <c r="B52" s="84"/>
      <c r="C52" s="22" t="s">
        <v>42</v>
      </c>
      <c r="D52" s="10">
        <f t="shared" si="3"/>
        <v>2</v>
      </c>
      <c r="E52" s="47">
        <v>58</v>
      </c>
      <c r="F52" s="11">
        <v>6</v>
      </c>
      <c r="G52" s="11">
        <v>0</v>
      </c>
      <c r="H52" s="11"/>
      <c r="I52" s="11"/>
      <c r="J52" s="11"/>
      <c r="K52" s="19">
        <f t="shared" si="4"/>
        <v>6</v>
      </c>
      <c r="L52" s="42">
        <v>4</v>
      </c>
      <c r="M52" s="82"/>
    </row>
    <row r="53" spans="1:13" ht="21" customHeight="1">
      <c r="A53" s="42">
        <v>34</v>
      </c>
      <c r="B53" s="85"/>
      <c r="C53" s="22" t="s">
        <v>43</v>
      </c>
      <c r="D53" s="10">
        <f t="shared" si="3"/>
        <v>2</v>
      </c>
      <c r="E53" s="47">
        <v>89</v>
      </c>
      <c r="F53" s="11">
        <v>6</v>
      </c>
      <c r="G53" s="18">
        <v>0</v>
      </c>
      <c r="H53" s="18"/>
      <c r="I53" s="18"/>
      <c r="J53" s="18"/>
      <c r="K53" s="19">
        <f t="shared" si="4"/>
        <v>6</v>
      </c>
      <c r="L53" s="42">
        <v>4</v>
      </c>
      <c r="M53" s="82"/>
    </row>
    <row r="54" spans="1:13" ht="21" customHeight="1">
      <c r="A54" s="42"/>
      <c r="B54" s="83" t="s">
        <v>197</v>
      </c>
      <c r="C54" s="28" t="s">
        <v>168</v>
      </c>
      <c r="D54" s="14">
        <v>7</v>
      </c>
      <c r="E54" s="14">
        <v>270</v>
      </c>
      <c r="F54" s="14">
        <v>39</v>
      </c>
      <c r="G54" s="41">
        <v>20</v>
      </c>
      <c r="H54" s="40">
        <v>4</v>
      </c>
      <c r="I54" s="40">
        <v>3</v>
      </c>
      <c r="J54" s="40">
        <f>G54+H54+I54</f>
        <v>27</v>
      </c>
      <c r="K54" s="40">
        <f>F54-J54</f>
        <v>12</v>
      </c>
      <c r="L54" s="42"/>
      <c r="M54" s="82">
        <v>14</v>
      </c>
    </row>
    <row r="55" spans="1:13" ht="21" customHeight="1">
      <c r="A55" s="42">
        <v>35</v>
      </c>
      <c r="B55" s="84"/>
      <c r="C55" s="9" t="s">
        <v>44</v>
      </c>
      <c r="D55" s="10">
        <f>F55/3</f>
        <v>2</v>
      </c>
      <c r="E55" s="45">
        <v>47</v>
      </c>
      <c r="F55" s="11">
        <v>6</v>
      </c>
      <c r="G55" s="19">
        <v>0</v>
      </c>
      <c r="H55" s="19"/>
      <c r="I55" s="19"/>
      <c r="J55" s="19"/>
      <c r="K55" s="19">
        <f>F55</f>
        <v>6</v>
      </c>
      <c r="L55" s="42">
        <v>4</v>
      </c>
      <c r="M55" s="82"/>
    </row>
    <row r="56" spans="1:13" ht="21" customHeight="1">
      <c r="A56" s="42">
        <v>36</v>
      </c>
      <c r="B56" s="84"/>
      <c r="C56" s="9" t="s">
        <v>45</v>
      </c>
      <c r="D56" s="10">
        <f>F56/3</f>
        <v>1</v>
      </c>
      <c r="E56" s="45">
        <v>56</v>
      </c>
      <c r="F56" s="11">
        <v>3</v>
      </c>
      <c r="G56" s="11">
        <v>0</v>
      </c>
      <c r="H56" s="11"/>
      <c r="I56" s="11"/>
      <c r="J56" s="11"/>
      <c r="K56" s="19">
        <f>F56</f>
        <v>3</v>
      </c>
      <c r="L56" s="42">
        <v>2</v>
      </c>
      <c r="M56" s="82"/>
    </row>
    <row r="57" spans="1:13" ht="21" customHeight="1">
      <c r="A57" s="42">
        <v>37</v>
      </c>
      <c r="B57" s="84"/>
      <c r="C57" s="9" t="s">
        <v>46</v>
      </c>
      <c r="D57" s="10">
        <f>F57/3</f>
        <v>1</v>
      </c>
      <c r="E57" s="45">
        <v>31</v>
      </c>
      <c r="F57" s="11">
        <v>3</v>
      </c>
      <c r="G57" s="11">
        <v>0</v>
      </c>
      <c r="H57" s="11"/>
      <c r="I57" s="11"/>
      <c r="J57" s="11"/>
      <c r="K57" s="19">
        <f>F57</f>
        <v>3</v>
      </c>
      <c r="L57" s="42">
        <v>2</v>
      </c>
      <c r="M57" s="82"/>
    </row>
    <row r="58" spans="1:13" ht="21" customHeight="1">
      <c r="A58" s="42">
        <v>38</v>
      </c>
      <c r="B58" s="84"/>
      <c r="C58" s="9" t="s">
        <v>47</v>
      </c>
      <c r="D58" s="10">
        <f>F58/3</f>
        <v>2</v>
      </c>
      <c r="E58" s="45">
        <v>45</v>
      </c>
      <c r="F58" s="11">
        <v>6</v>
      </c>
      <c r="G58" s="11">
        <v>0</v>
      </c>
      <c r="H58" s="11"/>
      <c r="I58" s="11"/>
      <c r="J58" s="11"/>
      <c r="K58" s="19">
        <f>F58</f>
        <v>6</v>
      </c>
      <c r="L58" s="42">
        <v>4</v>
      </c>
      <c r="M58" s="82"/>
    </row>
    <row r="59" spans="1:13" ht="21" customHeight="1">
      <c r="A59" s="42">
        <v>39</v>
      </c>
      <c r="B59" s="85"/>
      <c r="C59" s="9" t="s">
        <v>48</v>
      </c>
      <c r="D59" s="10">
        <f>F59/3</f>
        <v>1</v>
      </c>
      <c r="E59" s="45">
        <v>34</v>
      </c>
      <c r="F59" s="11">
        <v>3</v>
      </c>
      <c r="G59" s="18">
        <v>0</v>
      </c>
      <c r="H59" s="18"/>
      <c r="I59" s="18"/>
      <c r="J59" s="18"/>
      <c r="K59" s="19">
        <f>F59</f>
        <v>3</v>
      </c>
      <c r="L59" s="42">
        <v>2</v>
      </c>
      <c r="M59" s="82"/>
    </row>
    <row r="60" spans="1:13" ht="21" customHeight="1">
      <c r="A60" s="42"/>
      <c r="B60" s="83" t="s">
        <v>198</v>
      </c>
      <c r="C60" s="28" t="s">
        <v>173</v>
      </c>
      <c r="D60" s="14">
        <v>12</v>
      </c>
      <c r="E60" s="14">
        <v>624</v>
      </c>
      <c r="F60" s="14">
        <v>89</v>
      </c>
      <c r="G60" s="41">
        <v>33</v>
      </c>
      <c r="H60" s="40">
        <v>8</v>
      </c>
      <c r="I60" s="40">
        <v>7</v>
      </c>
      <c r="J60" s="40">
        <f>G60+H60+I60</f>
        <v>48</v>
      </c>
      <c r="K60" s="40">
        <f>F60-J60</f>
        <v>41</v>
      </c>
      <c r="L60" s="4"/>
      <c r="M60" s="82">
        <v>19</v>
      </c>
    </row>
    <row r="61" spans="1:13" ht="21" customHeight="1">
      <c r="A61" s="42"/>
      <c r="B61" s="84"/>
      <c r="C61" s="28" t="s">
        <v>182</v>
      </c>
      <c r="D61" s="14">
        <v>5</v>
      </c>
      <c r="E61" s="14">
        <v>187</v>
      </c>
      <c r="F61" s="14">
        <v>27</v>
      </c>
      <c r="G61" s="41">
        <v>13</v>
      </c>
      <c r="H61" s="40">
        <v>0</v>
      </c>
      <c r="I61" s="40">
        <v>3</v>
      </c>
      <c r="J61" s="40">
        <f>G61+H61+I61</f>
        <v>16</v>
      </c>
      <c r="K61" s="40">
        <f>F61-J61</f>
        <v>11</v>
      </c>
      <c r="L61" s="4"/>
      <c r="M61" s="82"/>
    </row>
    <row r="62" spans="1:13" ht="21" customHeight="1">
      <c r="A62" s="42">
        <v>40</v>
      </c>
      <c r="B62" s="84"/>
      <c r="C62" s="29" t="s">
        <v>49</v>
      </c>
      <c r="D62" s="10">
        <f aca="true" t="shared" si="5" ref="D62:D71">F62/3</f>
        <v>1</v>
      </c>
      <c r="E62" s="45">
        <v>30</v>
      </c>
      <c r="F62" s="11">
        <v>3</v>
      </c>
      <c r="G62" s="19">
        <v>0</v>
      </c>
      <c r="H62" s="19"/>
      <c r="I62" s="19"/>
      <c r="J62" s="19"/>
      <c r="K62" s="19">
        <f aca="true" t="shared" si="6" ref="K62:K71">F62</f>
        <v>3</v>
      </c>
      <c r="L62" s="42">
        <v>2</v>
      </c>
      <c r="M62" s="82"/>
    </row>
    <row r="63" spans="1:13" ht="21" customHeight="1">
      <c r="A63" s="42">
        <v>41</v>
      </c>
      <c r="B63" s="84"/>
      <c r="C63" s="29" t="s">
        <v>50</v>
      </c>
      <c r="D63" s="10">
        <f t="shared" si="5"/>
        <v>1</v>
      </c>
      <c r="E63" s="45">
        <v>28</v>
      </c>
      <c r="F63" s="11">
        <v>3</v>
      </c>
      <c r="G63" s="11">
        <v>0</v>
      </c>
      <c r="H63" s="11"/>
      <c r="I63" s="11"/>
      <c r="J63" s="11"/>
      <c r="K63" s="19">
        <f t="shared" si="6"/>
        <v>3</v>
      </c>
      <c r="L63" s="42">
        <v>2</v>
      </c>
      <c r="M63" s="82"/>
    </row>
    <row r="64" spans="1:13" ht="21" customHeight="1">
      <c r="A64" s="42">
        <v>42</v>
      </c>
      <c r="B64" s="84"/>
      <c r="C64" s="29" t="s">
        <v>51</v>
      </c>
      <c r="D64" s="10">
        <f t="shared" si="5"/>
        <v>2</v>
      </c>
      <c r="E64" s="45">
        <v>78</v>
      </c>
      <c r="F64" s="11">
        <v>6</v>
      </c>
      <c r="G64" s="11">
        <v>0</v>
      </c>
      <c r="H64" s="11"/>
      <c r="I64" s="11"/>
      <c r="J64" s="11"/>
      <c r="K64" s="19">
        <f t="shared" si="6"/>
        <v>6</v>
      </c>
      <c r="L64" s="42">
        <v>4</v>
      </c>
      <c r="M64" s="82"/>
    </row>
    <row r="65" spans="1:13" ht="21" customHeight="1">
      <c r="A65" s="42">
        <v>43</v>
      </c>
      <c r="B65" s="84"/>
      <c r="C65" s="29" t="s">
        <v>52</v>
      </c>
      <c r="D65" s="10">
        <f t="shared" si="5"/>
        <v>1</v>
      </c>
      <c r="E65" s="45">
        <v>45</v>
      </c>
      <c r="F65" s="11">
        <v>3</v>
      </c>
      <c r="G65" s="18">
        <v>0</v>
      </c>
      <c r="H65" s="18"/>
      <c r="I65" s="18"/>
      <c r="J65" s="18"/>
      <c r="K65" s="19">
        <f t="shared" si="6"/>
        <v>3</v>
      </c>
      <c r="L65" s="42">
        <v>2</v>
      </c>
      <c r="M65" s="82"/>
    </row>
    <row r="66" spans="1:13" ht="21" customHeight="1">
      <c r="A66" s="42">
        <v>44</v>
      </c>
      <c r="B66" s="84"/>
      <c r="C66" s="29" t="s">
        <v>53</v>
      </c>
      <c r="D66" s="10">
        <f t="shared" si="5"/>
        <v>1</v>
      </c>
      <c r="E66" s="45">
        <v>33</v>
      </c>
      <c r="F66" s="11">
        <v>3</v>
      </c>
      <c r="G66" s="19">
        <v>0</v>
      </c>
      <c r="H66" s="19"/>
      <c r="I66" s="19"/>
      <c r="J66" s="19"/>
      <c r="K66" s="19">
        <f t="shared" si="6"/>
        <v>3</v>
      </c>
      <c r="L66" s="42">
        <v>1</v>
      </c>
      <c r="M66" s="82"/>
    </row>
    <row r="67" spans="1:13" ht="21" customHeight="1">
      <c r="A67" s="42">
        <v>45</v>
      </c>
      <c r="B67" s="84"/>
      <c r="C67" s="29" t="s">
        <v>54</v>
      </c>
      <c r="D67" s="10">
        <f t="shared" si="5"/>
        <v>1</v>
      </c>
      <c r="E67" s="45">
        <v>20</v>
      </c>
      <c r="F67" s="11">
        <v>3</v>
      </c>
      <c r="G67" s="11">
        <v>0</v>
      </c>
      <c r="H67" s="11"/>
      <c r="I67" s="11"/>
      <c r="J67" s="11"/>
      <c r="K67" s="19">
        <f t="shared" si="6"/>
        <v>3</v>
      </c>
      <c r="L67" s="42">
        <v>1</v>
      </c>
      <c r="M67" s="82"/>
    </row>
    <row r="68" spans="1:13" ht="21" customHeight="1">
      <c r="A68" s="42">
        <v>46</v>
      </c>
      <c r="B68" s="84"/>
      <c r="C68" s="29" t="s">
        <v>55</v>
      </c>
      <c r="D68" s="10">
        <f t="shared" si="5"/>
        <v>1</v>
      </c>
      <c r="E68" s="45">
        <v>42</v>
      </c>
      <c r="F68" s="11">
        <v>3</v>
      </c>
      <c r="G68" s="11">
        <v>0</v>
      </c>
      <c r="H68" s="11"/>
      <c r="I68" s="11"/>
      <c r="J68" s="11"/>
      <c r="K68" s="19">
        <f t="shared" si="6"/>
        <v>3</v>
      </c>
      <c r="L68" s="42">
        <v>2</v>
      </c>
      <c r="M68" s="82"/>
    </row>
    <row r="69" spans="1:13" ht="21" customHeight="1">
      <c r="A69" s="42">
        <v>47</v>
      </c>
      <c r="B69" s="84"/>
      <c r="C69" s="29" t="s">
        <v>56</v>
      </c>
      <c r="D69" s="10">
        <f t="shared" si="5"/>
        <v>1</v>
      </c>
      <c r="E69" s="45">
        <v>30</v>
      </c>
      <c r="F69" s="11">
        <v>3</v>
      </c>
      <c r="G69" s="11">
        <v>0</v>
      </c>
      <c r="H69" s="11"/>
      <c r="I69" s="11"/>
      <c r="J69" s="11"/>
      <c r="K69" s="19">
        <f t="shared" si="6"/>
        <v>3</v>
      </c>
      <c r="L69" s="42">
        <v>1</v>
      </c>
      <c r="M69" s="82"/>
    </row>
    <row r="70" spans="1:13" ht="21" customHeight="1">
      <c r="A70" s="42">
        <v>48</v>
      </c>
      <c r="B70" s="84"/>
      <c r="C70" s="29" t="s">
        <v>57</v>
      </c>
      <c r="D70" s="10">
        <f t="shared" si="5"/>
        <v>1</v>
      </c>
      <c r="E70" s="45">
        <v>37</v>
      </c>
      <c r="F70" s="11">
        <v>3</v>
      </c>
      <c r="G70" s="18">
        <v>0</v>
      </c>
      <c r="H70" s="18"/>
      <c r="I70" s="18"/>
      <c r="J70" s="18"/>
      <c r="K70" s="19">
        <f t="shared" si="6"/>
        <v>3</v>
      </c>
      <c r="L70" s="42">
        <v>2</v>
      </c>
      <c r="M70" s="82"/>
    </row>
    <row r="71" spans="1:13" ht="21" customHeight="1">
      <c r="A71" s="42">
        <v>49</v>
      </c>
      <c r="B71" s="85"/>
      <c r="C71" s="29" t="s">
        <v>58</v>
      </c>
      <c r="D71" s="10">
        <f t="shared" si="5"/>
        <v>1</v>
      </c>
      <c r="E71" s="45">
        <v>46</v>
      </c>
      <c r="F71" s="11">
        <v>3</v>
      </c>
      <c r="G71" s="19">
        <v>0</v>
      </c>
      <c r="H71" s="19"/>
      <c r="I71" s="19"/>
      <c r="J71" s="19"/>
      <c r="K71" s="19">
        <f t="shared" si="6"/>
        <v>3</v>
      </c>
      <c r="L71" s="42">
        <v>2</v>
      </c>
      <c r="M71" s="82"/>
    </row>
    <row r="72" spans="1:13" ht="21" customHeight="1">
      <c r="A72" s="42"/>
      <c r="B72" s="83" t="s">
        <v>199</v>
      </c>
      <c r="C72" s="20" t="s">
        <v>159</v>
      </c>
      <c r="D72" s="21">
        <v>7</v>
      </c>
      <c r="E72" s="21">
        <v>267</v>
      </c>
      <c r="F72" s="14">
        <v>38</v>
      </c>
      <c r="G72" s="41">
        <v>20</v>
      </c>
      <c r="H72" s="40">
        <v>4</v>
      </c>
      <c r="I72" s="40">
        <v>7</v>
      </c>
      <c r="J72" s="40">
        <f>G72+H72+I72</f>
        <v>31</v>
      </c>
      <c r="K72" s="40">
        <f>F72-J72</f>
        <v>7</v>
      </c>
      <c r="L72" s="42"/>
      <c r="M72" s="82">
        <v>9</v>
      </c>
    </row>
    <row r="73" spans="1:13" ht="21" customHeight="1">
      <c r="A73" s="42">
        <v>50</v>
      </c>
      <c r="B73" s="84"/>
      <c r="C73" s="29" t="s">
        <v>59</v>
      </c>
      <c r="D73" s="10">
        <f>F73/3</f>
        <v>1</v>
      </c>
      <c r="E73" s="45">
        <v>45</v>
      </c>
      <c r="F73" s="11">
        <v>3</v>
      </c>
      <c r="G73" s="11">
        <v>0</v>
      </c>
      <c r="H73" s="11"/>
      <c r="I73" s="11"/>
      <c r="J73" s="11"/>
      <c r="K73" s="19">
        <f>F73</f>
        <v>3</v>
      </c>
      <c r="L73" s="42">
        <v>2</v>
      </c>
      <c r="M73" s="82"/>
    </row>
    <row r="74" spans="1:13" ht="21" customHeight="1">
      <c r="A74" s="42">
        <v>51</v>
      </c>
      <c r="B74" s="84"/>
      <c r="C74" s="29" t="s">
        <v>60</v>
      </c>
      <c r="D74" s="10">
        <f>F74/3</f>
        <v>1</v>
      </c>
      <c r="E74" s="45">
        <v>33</v>
      </c>
      <c r="F74" s="11">
        <v>3</v>
      </c>
      <c r="G74" s="18">
        <v>0</v>
      </c>
      <c r="H74" s="18"/>
      <c r="I74" s="18"/>
      <c r="J74" s="18"/>
      <c r="K74" s="19">
        <f>F74</f>
        <v>3</v>
      </c>
      <c r="L74" s="42">
        <v>2</v>
      </c>
      <c r="M74" s="82"/>
    </row>
    <row r="75" spans="1:13" ht="21" customHeight="1">
      <c r="A75" s="42">
        <v>52</v>
      </c>
      <c r="B75" s="84"/>
      <c r="C75" s="29" t="s">
        <v>61</v>
      </c>
      <c r="D75" s="10">
        <f>F75/3</f>
        <v>1</v>
      </c>
      <c r="E75" s="45">
        <v>25</v>
      </c>
      <c r="F75" s="11">
        <v>3</v>
      </c>
      <c r="G75" s="19">
        <v>0</v>
      </c>
      <c r="H75" s="19"/>
      <c r="I75" s="19"/>
      <c r="J75" s="19"/>
      <c r="K75" s="19">
        <f>F75</f>
        <v>3</v>
      </c>
      <c r="L75" s="42">
        <v>2</v>
      </c>
      <c r="M75" s="82"/>
    </row>
    <row r="76" spans="1:13" ht="21" customHeight="1">
      <c r="A76" s="42">
        <v>53</v>
      </c>
      <c r="B76" s="85"/>
      <c r="C76" s="22" t="s">
        <v>62</v>
      </c>
      <c r="D76" s="10">
        <f>F76/3</f>
        <v>2</v>
      </c>
      <c r="E76" s="47">
        <v>49</v>
      </c>
      <c r="F76" s="11">
        <v>6</v>
      </c>
      <c r="G76" s="11">
        <v>0</v>
      </c>
      <c r="H76" s="11"/>
      <c r="I76" s="11"/>
      <c r="J76" s="11"/>
      <c r="K76" s="19">
        <f>F76</f>
        <v>6</v>
      </c>
      <c r="L76" s="42">
        <v>3</v>
      </c>
      <c r="M76" s="82"/>
    </row>
    <row r="77" spans="1:13" ht="21" customHeight="1">
      <c r="A77" s="42"/>
      <c r="B77" s="83" t="s">
        <v>200</v>
      </c>
      <c r="C77" s="28" t="s">
        <v>171</v>
      </c>
      <c r="D77" s="14">
        <v>5</v>
      </c>
      <c r="E77" s="14">
        <v>165</v>
      </c>
      <c r="F77" s="14">
        <v>24</v>
      </c>
      <c r="G77" s="41">
        <v>17</v>
      </c>
      <c r="H77" s="40">
        <v>3</v>
      </c>
      <c r="I77" s="40">
        <v>5</v>
      </c>
      <c r="J77" s="40">
        <f>G77+H77+I77</f>
        <v>25</v>
      </c>
      <c r="K77" s="40">
        <f>F77-J77</f>
        <v>-1</v>
      </c>
      <c r="L77" s="42"/>
      <c r="M77" s="82">
        <v>18</v>
      </c>
    </row>
    <row r="78" spans="1:13" ht="21" customHeight="1">
      <c r="A78" s="42">
        <v>54</v>
      </c>
      <c r="B78" s="84"/>
      <c r="C78" s="30" t="s">
        <v>63</v>
      </c>
      <c r="D78" s="10">
        <f>F78/3</f>
        <v>3</v>
      </c>
      <c r="E78" s="49">
        <v>113</v>
      </c>
      <c r="F78" s="11">
        <v>9</v>
      </c>
      <c r="G78" s="11">
        <v>0</v>
      </c>
      <c r="H78" s="11"/>
      <c r="I78" s="11"/>
      <c r="J78" s="11"/>
      <c r="K78" s="19">
        <f>F78</f>
        <v>9</v>
      </c>
      <c r="L78" s="42">
        <v>5</v>
      </c>
      <c r="M78" s="82"/>
    </row>
    <row r="79" spans="1:13" ht="21" customHeight="1">
      <c r="A79" s="42">
        <v>55</v>
      </c>
      <c r="B79" s="84"/>
      <c r="C79" s="30" t="s">
        <v>64</v>
      </c>
      <c r="D79" s="10">
        <f>F79/3</f>
        <v>2</v>
      </c>
      <c r="E79" s="49">
        <v>40</v>
      </c>
      <c r="F79" s="11">
        <v>6</v>
      </c>
      <c r="G79" s="11">
        <v>0</v>
      </c>
      <c r="H79" s="11"/>
      <c r="I79" s="11"/>
      <c r="J79" s="11"/>
      <c r="K79" s="19">
        <f>F79</f>
        <v>6</v>
      </c>
      <c r="L79" s="42">
        <v>3</v>
      </c>
      <c r="M79" s="82"/>
    </row>
    <row r="80" spans="1:13" ht="21" customHeight="1">
      <c r="A80" s="42">
        <v>56</v>
      </c>
      <c r="B80" s="84"/>
      <c r="C80" s="30" t="s">
        <v>65</v>
      </c>
      <c r="D80" s="10">
        <v>3</v>
      </c>
      <c r="E80" s="49">
        <v>80</v>
      </c>
      <c r="F80" s="11">
        <v>9</v>
      </c>
      <c r="G80" s="18">
        <v>0</v>
      </c>
      <c r="H80" s="18"/>
      <c r="I80" s="18"/>
      <c r="J80" s="18"/>
      <c r="K80" s="19">
        <f>F80</f>
        <v>9</v>
      </c>
      <c r="L80" s="42">
        <v>5</v>
      </c>
      <c r="M80" s="82"/>
    </row>
    <row r="81" spans="1:13" ht="21" customHeight="1">
      <c r="A81" s="42">
        <v>57</v>
      </c>
      <c r="B81" s="85"/>
      <c r="C81" s="30" t="s">
        <v>66</v>
      </c>
      <c r="D81" s="10">
        <f>F81/3</f>
        <v>3</v>
      </c>
      <c r="E81" s="49">
        <v>175</v>
      </c>
      <c r="F81" s="11">
        <v>9</v>
      </c>
      <c r="G81" s="19">
        <v>0</v>
      </c>
      <c r="H81" s="19"/>
      <c r="I81" s="19"/>
      <c r="J81" s="19"/>
      <c r="K81" s="19">
        <f>F81</f>
        <v>9</v>
      </c>
      <c r="L81" s="42">
        <v>5</v>
      </c>
      <c r="M81" s="82"/>
    </row>
    <row r="82" spans="1:13" ht="21" customHeight="1">
      <c r="A82" s="42"/>
      <c r="B82" s="83" t="s">
        <v>201</v>
      </c>
      <c r="C82" s="20" t="s">
        <v>165</v>
      </c>
      <c r="D82" s="21">
        <v>5</v>
      </c>
      <c r="E82" s="21">
        <v>154</v>
      </c>
      <c r="F82" s="14">
        <v>22</v>
      </c>
      <c r="G82" s="41">
        <v>12</v>
      </c>
      <c r="H82" s="40">
        <v>5</v>
      </c>
      <c r="I82" s="40">
        <v>5</v>
      </c>
      <c r="J82" s="40">
        <f>G82+H82+I82</f>
        <v>22</v>
      </c>
      <c r="K82" s="40">
        <f>F82-J82</f>
        <v>0</v>
      </c>
      <c r="L82" s="42"/>
      <c r="M82" s="82">
        <v>15</v>
      </c>
    </row>
    <row r="83" spans="1:13" ht="21" customHeight="1">
      <c r="A83" s="42">
        <v>58</v>
      </c>
      <c r="B83" s="84"/>
      <c r="C83" s="9" t="s">
        <v>67</v>
      </c>
      <c r="D83" s="10">
        <f aca="true" t="shared" si="7" ref="D83:D89">F83/3</f>
        <v>2</v>
      </c>
      <c r="E83" s="45">
        <v>120</v>
      </c>
      <c r="F83" s="11">
        <v>6</v>
      </c>
      <c r="G83" s="11">
        <v>0</v>
      </c>
      <c r="H83" s="11"/>
      <c r="I83" s="11"/>
      <c r="J83" s="11"/>
      <c r="K83" s="19">
        <f aca="true" t="shared" si="8" ref="K83:K89">F83</f>
        <v>6</v>
      </c>
      <c r="L83" s="42">
        <v>3</v>
      </c>
      <c r="M83" s="82"/>
    </row>
    <row r="84" spans="1:13" ht="21" customHeight="1">
      <c r="A84" s="42">
        <v>59</v>
      </c>
      <c r="B84" s="84"/>
      <c r="C84" s="9" t="s">
        <v>68</v>
      </c>
      <c r="D84" s="10">
        <f t="shared" si="7"/>
        <v>1</v>
      </c>
      <c r="E84" s="45">
        <v>71</v>
      </c>
      <c r="F84" s="11">
        <v>3</v>
      </c>
      <c r="G84" s="18">
        <v>0</v>
      </c>
      <c r="H84" s="18"/>
      <c r="I84" s="18"/>
      <c r="J84" s="18"/>
      <c r="K84" s="19">
        <f t="shared" si="8"/>
        <v>3</v>
      </c>
      <c r="L84" s="42">
        <v>2</v>
      </c>
      <c r="M84" s="82"/>
    </row>
    <row r="85" spans="1:13" ht="21" customHeight="1">
      <c r="A85" s="42">
        <v>60</v>
      </c>
      <c r="B85" s="84"/>
      <c r="C85" s="9" t="s">
        <v>69</v>
      </c>
      <c r="D85" s="10">
        <f t="shared" si="7"/>
        <v>1</v>
      </c>
      <c r="E85" s="45">
        <v>43</v>
      </c>
      <c r="F85" s="11">
        <v>3</v>
      </c>
      <c r="G85" s="11">
        <v>0</v>
      </c>
      <c r="H85" s="11"/>
      <c r="I85" s="11"/>
      <c r="J85" s="11"/>
      <c r="K85" s="19">
        <f t="shared" si="8"/>
        <v>3</v>
      </c>
      <c r="L85" s="42">
        <v>2</v>
      </c>
      <c r="M85" s="82"/>
    </row>
    <row r="86" spans="1:13" ht="21" customHeight="1">
      <c r="A86" s="42">
        <v>61</v>
      </c>
      <c r="B86" s="84"/>
      <c r="C86" s="22" t="s">
        <v>70</v>
      </c>
      <c r="D86" s="10">
        <f t="shared" si="7"/>
        <v>1</v>
      </c>
      <c r="E86" s="47">
        <v>22</v>
      </c>
      <c r="F86" s="11">
        <v>3</v>
      </c>
      <c r="G86" s="18">
        <v>0</v>
      </c>
      <c r="H86" s="18"/>
      <c r="I86" s="18"/>
      <c r="J86" s="18"/>
      <c r="K86" s="19">
        <f t="shared" si="8"/>
        <v>3</v>
      </c>
      <c r="L86" s="42">
        <v>2</v>
      </c>
      <c r="M86" s="82"/>
    </row>
    <row r="87" spans="1:13" ht="21" customHeight="1">
      <c r="A87" s="42">
        <v>62</v>
      </c>
      <c r="B87" s="84"/>
      <c r="C87" s="9" t="s">
        <v>71</v>
      </c>
      <c r="D87" s="10">
        <f t="shared" si="7"/>
        <v>1</v>
      </c>
      <c r="E87" s="45">
        <v>25</v>
      </c>
      <c r="F87" s="11">
        <v>3</v>
      </c>
      <c r="G87" s="11">
        <v>0</v>
      </c>
      <c r="H87" s="11"/>
      <c r="I87" s="11"/>
      <c r="J87" s="11"/>
      <c r="K87" s="19">
        <f t="shared" si="8"/>
        <v>3</v>
      </c>
      <c r="L87" s="42">
        <v>2</v>
      </c>
      <c r="M87" s="82"/>
    </row>
    <row r="88" spans="1:13" ht="21" customHeight="1">
      <c r="A88" s="42">
        <v>63</v>
      </c>
      <c r="B88" s="84"/>
      <c r="C88" s="9" t="s">
        <v>72</v>
      </c>
      <c r="D88" s="10">
        <f t="shared" si="7"/>
        <v>1</v>
      </c>
      <c r="E88" s="45">
        <v>24</v>
      </c>
      <c r="F88" s="11">
        <v>3</v>
      </c>
      <c r="G88" s="18">
        <v>0</v>
      </c>
      <c r="H88" s="18"/>
      <c r="I88" s="18"/>
      <c r="J88" s="18"/>
      <c r="K88" s="19">
        <f t="shared" si="8"/>
        <v>3</v>
      </c>
      <c r="L88" s="42">
        <v>2</v>
      </c>
      <c r="M88" s="82"/>
    </row>
    <row r="89" spans="1:13" ht="21" customHeight="1">
      <c r="A89" s="42">
        <v>64</v>
      </c>
      <c r="B89" s="85"/>
      <c r="C89" s="9" t="s">
        <v>73</v>
      </c>
      <c r="D89" s="10">
        <f t="shared" si="7"/>
        <v>1</v>
      </c>
      <c r="E89" s="45">
        <v>20</v>
      </c>
      <c r="F89" s="11">
        <v>3</v>
      </c>
      <c r="G89" s="19">
        <v>0</v>
      </c>
      <c r="H89" s="19"/>
      <c r="I89" s="19"/>
      <c r="J89" s="19"/>
      <c r="K89" s="19">
        <f t="shared" si="8"/>
        <v>3</v>
      </c>
      <c r="L89" s="42">
        <v>2</v>
      </c>
      <c r="M89" s="82"/>
    </row>
    <row r="90" spans="1:13" ht="21" customHeight="1">
      <c r="A90" s="42"/>
      <c r="B90" s="83" t="s">
        <v>202</v>
      </c>
      <c r="C90" s="28" t="s">
        <v>160</v>
      </c>
      <c r="D90" s="14">
        <v>5</v>
      </c>
      <c r="E90" s="14">
        <v>180</v>
      </c>
      <c r="F90" s="14">
        <v>26</v>
      </c>
      <c r="G90" s="41">
        <v>16</v>
      </c>
      <c r="H90" s="40">
        <v>4</v>
      </c>
      <c r="I90" s="40">
        <v>2</v>
      </c>
      <c r="J90" s="40">
        <f>G90+H90+I90</f>
        <v>22</v>
      </c>
      <c r="K90" s="40">
        <f>F90-J90</f>
        <v>4</v>
      </c>
      <c r="L90" s="42"/>
      <c r="M90" s="82">
        <v>16</v>
      </c>
    </row>
    <row r="91" spans="1:13" ht="21" customHeight="1">
      <c r="A91" s="42">
        <v>65</v>
      </c>
      <c r="B91" s="84"/>
      <c r="C91" s="22" t="s">
        <v>74</v>
      </c>
      <c r="D91" s="10">
        <f>F91/3</f>
        <v>1</v>
      </c>
      <c r="E91" s="47">
        <v>40</v>
      </c>
      <c r="F91" s="11">
        <v>3</v>
      </c>
      <c r="G91" s="11">
        <v>0</v>
      </c>
      <c r="H91" s="11"/>
      <c r="I91" s="11"/>
      <c r="J91" s="11"/>
      <c r="K91" s="19">
        <f>F91</f>
        <v>3</v>
      </c>
      <c r="L91" s="42">
        <v>2</v>
      </c>
      <c r="M91" s="82"/>
    </row>
    <row r="92" spans="1:13" ht="21" customHeight="1">
      <c r="A92" s="42">
        <v>66</v>
      </c>
      <c r="B92" s="84"/>
      <c r="C92" s="22" t="s">
        <v>75</v>
      </c>
      <c r="D92" s="10">
        <f>F92/3</f>
        <v>3</v>
      </c>
      <c r="E92" s="47">
        <v>140</v>
      </c>
      <c r="F92" s="11">
        <v>9</v>
      </c>
      <c r="G92" s="11">
        <v>0</v>
      </c>
      <c r="H92" s="11"/>
      <c r="I92" s="11"/>
      <c r="J92" s="11"/>
      <c r="K92" s="19">
        <f>F92</f>
        <v>9</v>
      </c>
      <c r="L92" s="42">
        <v>6</v>
      </c>
      <c r="M92" s="82"/>
    </row>
    <row r="93" spans="1:13" ht="21" customHeight="1">
      <c r="A93" s="42">
        <v>67</v>
      </c>
      <c r="B93" s="84"/>
      <c r="C93" s="22" t="s">
        <v>76</v>
      </c>
      <c r="D93" s="10">
        <f>F93/3</f>
        <v>1</v>
      </c>
      <c r="E93" s="47">
        <v>30</v>
      </c>
      <c r="F93" s="11">
        <v>3</v>
      </c>
      <c r="G93" s="11">
        <v>0</v>
      </c>
      <c r="H93" s="11"/>
      <c r="I93" s="11"/>
      <c r="J93" s="11"/>
      <c r="K93" s="19">
        <f>F93</f>
        <v>3</v>
      </c>
      <c r="L93" s="42">
        <v>2</v>
      </c>
      <c r="M93" s="82"/>
    </row>
    <row r="94" spans="1:13" ht="21" customHeight="1">
      <c r="A94" s="42">
        <v>68</v>
      </c>
      <c r="B94" s="84"/>
      <c r="C94" s="22" t="s">
        <v>77</v>
      </c>
      <c r="D94" s="10">
        <f>F94/3</f>
        <v>2</v>
      </c>
      <c r="E94" s="47">
        <v>80</v>
      </c>
      <c r="F94" s="11">
        <v>6</v>
      </c>
      <c r="G94" s="11">
        <v>0</v>
      </c>
      <c r="H94" s="11"/>
      <c r="I94" s="11"/>
      <c r="J94" s="11"/>
      <c r="K94" s="19">
        <f>F94</f>
        <v>6</v>
      </c>
      <c r="L94" s="42">
        <v>3</v>
      </c>
      <c r="M94" s="82"/>
    </row>
    <row r="95" spans="1:13" ht="21" customHeight="1">
      <c r="A95" s="42">
        <v>69</v>
      </c>
      <c r="B95" s="85"/>
      <c r="C95" s="22" t="s">
        <v>78</v>
      </c>
      <c r="D95" s="10">
        <f>F95/3</f>
        <v>2</v>
      </c>
      <c r="E95" s="47">
        <v>87</v>
      </c>
      <c r="F95" s="11">
        <v>6</v>
      </c>
      <c r="G95" s="11">
        <v>0</v>
      </c>
      <c r="H95" s="11"/>
      <c r="I95" s="11"/>
      <c r="J95" s="11"/>
      <c r="K95" s="19">
        <f>F95</f>
        <v>6</v>
      </c>
      <c r="L95" s="42">
        <v>3</v>
      </c>
      <c r="M95" s="82"/>
    </row>
    <row r="96" spans="1:13" ht="21" customHeight="1">
      <c r="A96" s="42"/>
      <c r="B96" s="83" t="s">
        <v>203</v>
      </c>
      <c r="C96" s="12" t="s">
        <v>176</v>
      </c>
      <c r="D96" s="14">
        <v>7</v>
      </c>
      <c r="E96" s="14">
        <v>254</v>
      </c>
      <c r="F96" s="14">
        <v>36</v>
      </c>
      <c r="G96" s="41">
        <v>16</v>
      </c>
      <c r="H96" s="40">
        <v>4</v>
      </c>
      <c r="I96" s="40">
        <v>3</v>
      </c>
      <c r="J96" s="40">
        <f>G96+H96+I96</f>
        <v>23</v>
      </c>
      <c r="K96" s="40">
        <f>F96-J96</f>
        <v>13</v>
      </c>
      <c r="L96" s="4"/>
      <c r="M96" s="82">
        <v>18</v>
      </c>
    </row>
    <row r="97" spans="1:13" ht="21" customHeight="1">
      <c r="A97" s="42">
        <v>70</v>
      </c>
      <c r="B97" s="84"/>
      <c r="C97" s="31" t="s">
        <v>79</v>
      </c>
      <c r="D97" s="10">
        <f aca="true" t="shared" si="9" ref="D97:D103">F97/3</f>
        <v>2</v>
      </c>
      <c r="E97" s="47">
        <v>80</v>
      </c>
      <c r="F97" s="11">
        <v>6</v>
      </c>
      <c r="G97" s="11">
        <v>0</v>
      </c>
      <c r="H97" s="11"/>
      <c r="I97" s="11"/>
      <c r="J97" s="11"/>
      <c r="K97" s="19">
        <f aca="true" t="shared" si="10" ref="K97:K103">F97</f>
        <v>6</v>
      </c>
      <c r="L97" s="42">
        <v>4</v>
      </c>
      <c r="M97" s="82"/>
    </row>
    <row r="98" spans="1:13" ht="21" customHeight="1">
      <c r="A98" s="42">
        <v>71</v>
      </c>
      <c r="B98" s="84"/>
      <c r="C98" s="31" t="s">
        <v>80</v>
      </c>
      <c r="D98" s="10">
        <f t="shared" si="9"/>
        <v>1</v>
      </c>
      <c r="E98" s="47">
        <v>24</v>
      </c>
      <c r="F98" s="11">
        <v>3</v>
      </c>
      <c r="G98" s="18">
        <v>0</v>
      </c>
      <c r="H98" s="18"/>
      <c r="I98" s="18"/>
      <c r="J98" s="18"/>
      <c r="K98" s="19">
        <f t="shared" si="10"/>
        <v>3</v>
      </c>
      <c r="L98" s="42">
        <v>2</v>
      </c>
      <c r="M98" s="82"/>
    </row>
    <row r="99" spans="1:13" ht="21" customHeight="1">
      <c r="A99" s="42">
        <v>72</v>
      </c>
      <c r="B99" s="84"/>
      <c r="C99" s="31" t="s">
        <v>81</v>
      </c>
      <c r="D99" s="10">
        <f t="shared" si="9"/>
        <v>1</v>
      </c>
      <c r="E99" s="47">
        <v>43</v>
      </c>
      <c r="F99" s="11">
        <v>3</v>
      </c>
      <c r="G99" s="19">
        <v>0</v>
      </c>
      <c r="H99" s="19"/>
      <c r="I99" s="19"/>
      <c r="J99" s="19"/>
      <c r="K99" s="19">
        <f t="shared" si="10"/>
        <v>3</v>
      </c>
      <c r="L99" s="42">
        <v>2</v>
      </c>
      <c r="M99" s="82"/>
    </row>
    <row r="100" spans="1:13" ht="21" customHeight="1">
      <c r="A100" s="42">
        <v>73</v>
      </c>
      <c r="B100" s="84"/>
      <c r="C100" s="31" t="s">
        <v>82</v>
      </c>
      <c r="D100" s="10">
        <f t="shared" si="9"/>
        <v>2</v>
      </c>
      <c r="E100" s="47">
        <v>80</v>
      </c>
      <c r="F100" s="11">
        <v>6</v>
      </c>
      <c r="G100" s="11">
        <v>0</v>
      </c>
      <c r="H100" s="11"/>
      <c r="I100" s="11"/>
      <c r="J100" s="11"/>
      <c r="K100" s="19">
        <f t="shared" si="10"/>
        <v>6</v>
      </c>
      <c r="L100" s="42">
        <v>3</v>
      </c>
      <c r="M100" s="82"/>
    </row>
    <row r="101" spans="1:13" ht="21" customHeight="1">
      <c r="A101" s="42">
        <v>74</v>
      </c>
      <c r="B101" s="84"/>
      <c r="C101" s="31" t="s">
        <v>83</v>
      </c>
      <c r="D101" s="10">
        <f t="shared" si="9"/>
        <v>1</v>
      </c>
      <c r="E101" s="47">
        <v>40</v>
      </c>
      <c r="F101" s="11">
        <v>3</v>
      </c>
      <c r="G101" s="11">
        <v>0</v>
      </c>
      <c r="H101" s="11"/>
      <c r="I101" s="11"/>
      <c r="J101" s="11"/>
      <c r="K101" s="19">
        <f t="shared" si="10"/>
        <v>3</v>
      </c>
      <c r="L101" s="42">
        <v>2</v>
      </c>
      <c r="M101" s="82"/>
    </row>
    <row r="102" spans="1:13" ht="21" customHeight="1">
      <c r="A102" s="42">
        <v>75</v>
      </c>
      <c r="B102" s="84"/>
      <c r="C102" s="31" t="s">
        <v>84</v>
      </c>
      <c r="D102" s="10">
        <f t="shared" si="9"/>
        <v>1</v>
      </c>
      <c r="E102" s="47">
        <v>30</v>
      </c>
      <c r="F102" s="11">
        <v>3</v>
      </c>
      <c r="G102" s="11">
        <v>0</v>
      </c>
      <c r="H102" s="11"/>
      <c r="I102" s="11"/>
      <c r="J102" s="11"/>
      <c r="K102" s="19">
        <f t="shared" si="10"/>
        <v>3</v>
      </c>
      <c r="L102" s="42">
        <v>2</v>
      </c>
      <c r="M102" s="82"/>
    </row>
    <row r="103" spans="1:13" ht="21" customHeight="1">
      <c r="A103" s="42">
        <v>76</v>
      </c>
      <c r="B103" s="85"/>
      <c r="C103" s="31" t="s">
        <v>85</v>
      </c>
      <c r="D103" s="10">
        <f t="shared" si="9"/>
        <v>2</v>
      </c>
      <c r="E103" s="47">
        <v>100</v>
      </c>
      <c r="F103" s="11">
        <v>6</v>
      </c>
      <c r="G103" s="11">
        <v>0</v>
      </c>
      <c r="H103" s="11"/>
      <c r="I103" s="11"/>
      <c r="J103" s="11"/>
      <c r="K103" s="19">
        <f t="shared" si="10"/>
        <v>6</v>
      </c>
      <c r="L103" s="42">
        <v>3</v>
      </c>
      <c r="M103" s="82"/>
    </row>
    <row r="104" spans="1:13" ht="21" customHeight="1">
      <c r="A104" s="42"/>
      <c r="B104" s="83" t="s">
        <v>204</v>
      </c>
      <c r="C104" s="28" t="s">
        <v>162</v>
      </c>
      <c r="D104" s="14">
        <v>6</v>
      </c>
      <c r="E104" s="14">
        <v>169</v>
      </c>
      <c r="F104" s="14">
        <v>24</v>
      </c>
      <c r="G104" s="41">
        <v>16</v>
      </c>
      <c r="H104" s="40">
        <v>4</v>
      </c>
      <c r="I104" s="40">
        <v>2</v>
      </c>
      <c r="J104" s="40">
        <f>G104+H104+I104</f>
        <v>22</v>
      </c>
      <c r="K104" s="40">
        <f>F104-J104</f>
        <v>2</v>
      </c>
      <c r="L104" s="42"/>
      <c r="M104" s="82">
        <v>12</v>
      </c>
    </row>
    <row r="105" spans="1:13" ht="21" customHeight="1">
      <c r="A105" s="42">
        <v>77</v>
      </c>
      <c r="B105" s="84"/>
      <c r="C105" s="22" t="s">
        <v>86</v>
      </c>
      <c r="D105" s="10">
        <f>F105/3</f>
        <v>1</v>
      </c>
      <c r="E105" s="47">
        <v>50</v>
      </c>
      <c r="F105" s="11">
        <v>3</v>
      </c>
      <c r="G105" s="18">
        <v>0</v>
      </c>
      <c r="H105" s="18"/>
      <c r="I105" s="18"/>
      <c r="J105" s="18"/>
      <c r="K105" s="19">
        <f>F105</f>
        <v>3</v>
      </c>
      <c r="L105" s="42">
        <v>2</v>
      </c>
      <c r="M105" s="82"/>
    </row>
    <row r="106" spans="1:13" ht="21" customHeight="1">
      <c r="A106" s="42">
        <v>78</v>
      </c>
      <c r="B106" s="84"/>
      <c r="C106" s="22" t="s">
        <v>87</v>
      </c>
      <c r="D106" s="10">
        <f>F106/3</f>
        <v>1</v>
      </c>
      <c r="E106" s="47">
        <v>20</v>
      </c>
      <c r="F106" s="11">
        <v>3</v>
      </c>
      <c r="G106" s="19">
        <v>0</v>
      </c>
      <c r="H106" s="19"/>
      <c r="I106" s="19"/>
      <c r="J106" s="19"/>
      <c r="K106" s="19">
        <f>F106</f>
        <v>3</v>
      </c>
      <c r="L106" s="42">
        <v>2</v>
      </c>
      <c r="M106" s="82"/>
    </row>
    <row r="107" spans="1:13" ht="21" customHeight="1">
      <c r="A107" s="42">
        <v>79</v>
      </c>
      <c r="B107" s="84"/>
      <c r="C107" s="22" t="s">
        <v>88</v>
      </c>
      <c r="D107" s="10">
        <f>F107/3</f>
        <v>1</v>
      </c>
      <c r="E107" s="47">
        <v>27</v>
      </c>
      <c r="F107" s="11">
        <v>3</v>
      </c>
      <c r="G107" s="18">
        <v>0</v>
      </c>
      <c r="H107" s="18"/>
      <c r="I107" s="18"/>
      <c r="J107" s="18"/>
      <c r="K107" s="19">
        <f>F107</f>
        <v>3</v>
      </c>
      <c r="L107" s="42">
        <v>2</v>
      </c>
      <c r="M107" s="82"/>
    </row>
    <row r="108" spans="1:13" ht="21" customHeight="1">
      <c r="A108" s="42">
        <v>80</v>
      </c>
      <c r="B108" s="84"/>
      <c r="C108" s="22" t="s">
        <v>89</v>
      </c>
      <c r="D108" s="10">
        <f>F108/3</f>
        <v>2</v>
      </c>
      <c r="E108" s="47">
        <v>120</v>
      </c>
      <c r="F108" s="11">
        <v>6</v>
      </c>
      <c r="G108" s="11">
        <v>0</v>
      </c>
      <c r="H108" s="11"/>
      <c r="I108" s="11"/>
      <c r="J108" s="11"/>
      <c r="K108" s="19">
        <f>F108</f>
        <v>6</v>
      </c>
      <c r="L108" s="42">
        <v>4</v>
      </c>
      <c r="M108" s="82"/>
    </row>
    <row r="109" spans="1:13" ht="21" customHeight="1">
      <c r="A109" s="42">
        <v>81</v>
      </c>
      <c r="B109" s="85"/>
      <c r="C109" s="22" t="s">
        <v>90</v>
      </c>
      <c r="D109" s="10">
        <f>F109/3</f>
        <v>1</v>
      </c>
      <c r="E109" s="47">
        <v>24</v>
      </c>
      <c r="F109" s="11">
        <v>3</v>
      </c>
      <c r="G109" s="11">
        <v>0</v>
      </c>
      <c r="H109" s="11"/>
      <c r="I109" s="11"/>
      <c r="J109" s="11"/>
      <c r="K109" s="19">
        <f>F109</f>
        <v>3</v>
      </c>
      <c r="L109" s="42">
        <v>2</v>
      </c>
      <c r="M109" s="82"/>
    </row>
    <row r="110" spans="1:13" ht="21" customHeight="1">
      <c r="A110" s="42"/>
      <c r="B110" s="83" t="s">
        <v>205</v>
      </c>
      <c r="C110" s="12" t="s">
        <v>172</v>
      </c>
      <c r="D110" s="14">
        <v>7</v>
      </c>
      <c r="E110" s="14">
        <v>204</v>
      </c>
      <c r="F110" s="14">
        <v>30</v>
      </c>
      <c r="G110" s="41">
        <v>23</v>
      </c>
      <c r="H110" s="40">
        <v>8</v>
      </c>
      <c r="I110" s="40">
        <v>3</v>
      </c>
      <c r="J110" s="40">
        <f>G110+H110+I110</f>
        <v>34</v>
      </c>
      <c r="K110" s="40">
        <f>F110-J110</f>
        <v>-4</v>
      </c>
      <c r="L110" s="4"/>
      <c r="M110" s="82">
        <v>23</v>
      </c>
    </row>
    <row r="111" spans="1:13" ht="21" customHeight="1">
      <c r="A111" s="42"/>
      <c r="B111" s="84"/>
      <c r="C111" s="12" t="s">
        <v>183</v>
      </c>
      <c r="D111" s="14">
        <v>3</v>
      </c>
      <c r="E111" s="14">
        <v>46</v>
      </c>
      <c r="F111" s="14">
        <v>7</v>
      </c>
      <c r="G111" s="41">
        <v>8</v>
      </c>
      <c r="H111" s="40">
        <v>0</v>
      </c>
      <c r="I111" s="40">
        <v>3</v>
      </c>
      <c r="J111" s="40">
        <f>G111+H111+I111</f>
        <v>11</v>
      </c>
      <c r="K111" s="40">
        <f>F111-J111</f>
        <v>-4</v>
      </c>
      <c r="L111" s="4"/>
      <c r="M111" s="82"/>
    </row>
    <row r="112" spans="1:13" ht="21" customHeight="1">
      <c r="A112" s="42">
        <v>82</v>
      </c>
      <c r="B112" s="84"/>
      <c r="C112" s="25" t="s">
        <v>91</v>
      </c>
      <c r="D112" s="10">
        <f aca="true" t="shared" si="11" ref="D112:D124">F112/3</f>
        <v>1</v>
      </c>
      <c r="E112" s="48">
        <v>28</v>
      </c>
      <c r="F112" s="11">
        <v>3</v>
      </c>
      <c r="G112" s="11">
        <v>0</v>
      </c>
      <c r="H112" s="11"/>
      <c r="I112" s="11"/>
      <c r="J112" s="11"/>
      <c r="K112" s="19">
        <f aca="true" t="shared" si="12" ref="K112:K124">F112</f>
        <v>3</v>
      </c>
      <c r="L112" s="42">
        <v>2</v>
      </c>
      <c r="M112" s="82"/>
    </row>
    <row r="113" spans="1:13" ht="21" customHeight="1">
      <c r="A113" s="42">
        <v>83</v>
      </c>
      <c r="B113" s="84"/>
      <c r="C113" s="25" t="s">
        <v>92</v>
      </c>
      <c r="D113" s="10">
        <f t="shared" si="11"/>
        <v>1</v>
      </c>
      <c r="E113" s="48">
        <v>40</v>
      </c>
      <c r="F113" s="11">
        <v>3</v>
      </c>
      <c r="G113" s="18">
        <v>0</v>
      </c>
      <c r="H113" s="18"/>
      <c r="I113" s="18"/>
      <c r="J113" s="18"/>
      <c r="K113" s="19">
        <f t="shared" si="12"/>
        <v>3</v>
      </c>
      <c r="L113" s="42">
        <v>2</v>
      </c>
      <c r="M113" s="82"/>
    </row>
    <row r="114" spans="1:13" ht="21" customHeight="1">
      <c r="A114" s="42">
        <v>84</v>
      </c>
      <c r="B114" s="84"/>
      <c r="C114" s="25" t="s">
        <v>93</v>
      </c>
      <c r="D114" s="10">
        <f t="shared" si="11"/>
        <v>2</v>
      </c>
      <c r="E114" s="48">
        <v>54</v>
      </c>
      <c r="F114" s="11">
        <v>6</v>
      </c>
      <c r="G114" s="19">
        <v>0</v>
      </c>
      <c r="H114" s="19"/>
      <c r="I114" s="19"/>
      <c r="J114" s="19"/>
      <c r="K114" s="19">
        <f t="shared" si="12"/>
        <v>6</v>
      </c>
      <c r="L114" s="42">
        <v>4</v>
      </c>
      <c r="M114" s="82"/>
    </row>
    <row r="115" spans="1:13" ht="21" customHeight="1">
      <c r="A115" s="42">
        <v>85</v>
      </c>
      <c r="B115" s="84"/>
      <c r="C115" s="25" t="s">
        <v>94</v>
      </c>
      <c r="D115" s="10">
        <f t="shared" si="11"/>
        <v>1</v>
      </c>
      <c r="E115" s="48">
        <v>21</v>
      </c>
      <c r="F115" s="11">
        <v>3</v>
      </c>
      <c r="G115" s="11">
        <v>0</v>
      </c>
      <c r="H115" s="11"/>
      <c r="I115" s="11"/>
      <c r="J115" s="11"/>
      <c r="K115" s="19">
        <f t="shared" si="12"/>
        <v>3</v>
      </c>
      <c r="L115" s="42">
        <v>2</v>
      </c>
      <c r="M115" s="82"/>
    </row>
    <row r="116" spans="1:13" ht="21" customHeight="1">
      <c r="A116" s="42">
        <v>86</v>
      </c>
      <c r="B116" s="84"/>
      <c r="C116" s="25" t="s">
        <v>95</v>
      </c>
      <c r="D116" s="10">
        <f t="shared" si="11"/>
        <v>1</v>
      </c>
      <c r="E116" s="48">
        <v>38</v>
      </c>
      <c r="F116" s="11">
        <v>3</v>
      </c>
      <c r="G116" s="11">
        <v>0</v>
      </c>
      <c r="H116" s="11"/>
      <c r="I116" s="11"/>
      <c r="J116" s="11"/>
      <c r="K116" s="19">
        <f t="shared" si="12"/>
        <v>3</v>
      </c>
      <c r="L116" s="42">
        <v>2</v>
      </c>
      <c r="M116" s="82"/>
    </row>
    <row r="117" spans="1:13" ht="21" customHeight="1">
      <c r="A117" s="42">
        <v>87</v>
      </c>
      <c r="B117" s="84"/>
      <c r="C117" s="25" t="s">
        <v>96</v>
      </c>
      <c r="D117" s="10">
        <f t="shared" si="11"/>
        <v>1</v>
      </c>
      <c r="E117" s="48">
        <v>13</v>
      </c>
      <c r="F117" s="11">
        <v>3</v>
      </c>
      <c r="G117" s="11">
        <v>0</v>
      </c>
      <c r="H117" s="11"/>
      <c r="I117" s="11"/>
      <c r="J117" s="11"/>
      <c r="K117" s="19">
        <f t="shared" si="12"/>
        <v>3</v>
      </c>
      <c r="L117" s="42">
        <v>1</v>
      </c>
      <c r="M117" s="82"/>
    </row>
    <row r="118" spans="1:13" ht="21" customHeight="1">
      <c r="A118" s="42">
        <v>88</v>
      </c>
      <c r="B118" s="84"/>
      <c r="C118" s="25" t="s">
        <v>97</v>
      </c>
      <c r="D118" s="10">
        <f t="shared" si="11"/>
        <v>1</v>
      </c>
      <c r="E118" s="48">
        <v>55</v>
      </c>
      <c r="F118" s="11">
        <v>3</v>
      </c>
      <c r="G118" s="18">
        <v>0</v>
      </c>
      <c r="H118" s="18"/>
      <c r="I118" s="18"/>
      <c r="J118" s="18"/>
      <c r="K118" s="19">
        <f t="shared" si="12"/>
        <v>3</v>
      </c>
      <c r="L118" s="42">
        <v>2</v>
      </c>
      <c r="M118" s="82"/>
    </row>
    <row r="119" spans="1:13" ht="21" customHeight="1">
      <c r="A119" s="42">
        <v>89</v>
      </c>
      <c r="B119" s="84"/>
      <c r="C119" s="25" t="s">
        <v>98</v>
      </c>
      <c r="D119" s="10">
        <f t="shared" si="11"/>
        <v>1</v>
      </c>
      <c r="E119" s="48">
        <v>40</v>
      </c>
      <c r="F119" s="11">
        <v>3</v>
      </c>
      <c r="G119" s="19">
        <v>0</v>
      </c>
      <c r="H119" s="19"/>
      <c r="I119" s="19"/>
      <c r="J119" s="19"/>
      <c r="K119" s="19">
        <f t="shared" si="12"/>
        <v>3</v>
      </c>
      <c r="L119" s="42">
        <v>2</v>
      </c>
      <c r="M119" s="82"/>
    </row>
    <row r="120" spans="1:13" ht="21" customHeight="1">
      <c r="A120" s="42">
        <v>90</v>
      </c>
      <c r="B120" s="84"/>
      <c r="C120" s="25" t="s">
        <v>99</v>
      </c>
      <c r="D120" s="10">
        <f t="shared" si="11"/>
        <v>1</v>
      </c>
      <c r="E120" s="48">
        <v>28</v>
      </c>
      <c r="F120" s="11">
        <v>3</v>
      </c>
      <c r="G120" s="11">
        <v>0</v>
      </c>
      <c r="H120" s="11"/>
      <c r="I120" s="11"/>
      <c r="J120" s="11"/>
      <c r="K120" s="19">
        <f t="shared" si="12"/>
        <v>3</v>
      </c>
      <c r="L120" s="42">
        <v>2</v>
      </c>
      <c r="M120" s="82"/>
    </row>
    <row r="121" spans="1:13" ht="21" customHeight="1">
      <c r="A121" s="42">
        <v>91</v>
      </c>
      <c r="B121" s="84"/>
      <c r="C121" s="25" t="s">
        <v>100</v>
      </c>
      <c r="D121" s="10">
        <f t="shared" si="11"/>
        <v>1</v>
      </c>
      <c r="E121" s="48">
        <v>23</v>
      </c>
      <c r="F121" s="11">
        <v>3</v>
      </c>
      <c r="G121" s="11">
        <v>0</v>
      </c>
      <c r="H121" s="11"/>
      <c r="I121" s="11"/>
      <c r="J121" s="11"/>
      <c r="K121" s="19">
        <f t="shared" si="12"/>
        <v>3</v>
      </c>
      <c r="L121" s="42">
        <v>1</v>
      </c>
      <c r="M121" s="82"/>
    </row>
    <row r="122" spans="1:13" ht="21" customHeight="1">
      <c r="A122" s="42">
        <v>92</v>
      </c>
      <c r="B122" s="84"/>
      <c r="C122" s="25" t="s">
        <v>101</v>
      </c>
      <c r="D122" s="10">
        <f t="shared" si="11"/>
        <v>1</v>
      </c>
      <c r="E122" s="48">
        <v>22</v>
      </c>
      <c r="F122" s="11">
        <v>3</v>
      </c>
      <c r="G122" s="11">
        <v>0</v>
      </c>
      <c r="H122" s="11"/>
      <c r="I122" s="11"/>
      <c r="J122" s="11"/>
      <c r="K122" s="19">
        <f t="shared" si="12"/>
        <v>3</v>
      </c>
      <c r="L122" s="42">
        <v>1</v>
      </c>
      <c r="M122" s="82"/>
    </row>
    <row r="123" spans="1:13" ht="21" customHeight="1">
      <c r="A123" s="42">
        <v>93</v>
      </c>
      <c r="B123" s="84"/>
      <c r="C123" s="25" t="s">
        <v>102</v>
      </c>
      <c r="D123" s="10">
        <f t="shared" si="11"/>
        <v>1</v>
      </c>
      <c r="E123" s="48">
        <v>30</v>
      </c>
      <c r="F123" s="11">
        <v>3</v>
      </c>
      <c r="G123" s="11">
        <v>0</v>
      </c>
      <c r="H123" s="11"/>
      <c r="I123" s="11"/>
      <c r="J123" s="11"/>
      <c r="K123" s="19">
        <f t="shared" si="12"/>
        <v>3</v>
      </c>
      <c r="L123" s="42">
        <v>1</v>
      </c>
      <c r="M123" s="82"/>
    </row>
    <row r="124" spans="1:13" ht="21" customHeight="1">
      <c r="A124" s="42">
        <v>94</v>
      </c>
      <c r="B124" s="85"/>
      <c r="C124" s="25" t="s">
        <v>103</v>
      </c>
      <c r="D124" s="10">
        <f t="shared" si="11"/>
        <v>1</v>
      </c>
      <c r="E124" s="48">
        <v>31</v>
      </c>
      <c r="F124" s="11">
        <v>3</v>
      </c>
      <c r="G124" s="11">
        <v>0</v>
      </c>
      <c r="H124" s="11"/>
      <c r="I124" s="11"/>
      <c r="J124" s="11"/>
      <c r="K124" s="19">
        <f t="shared" si="12"/>
        <v>3</v>
      </c>
      <c r="L124" s="42">
        <v>1</v>
      </c>
      <c r="M124" s="82"/>
    </row>
    <row r="125" spans="1:13" ht="21" customHeight="1">
      <c r="A125" s="42"/>
      <c r="B125" s="83" t="s">
        <v>206</v>
      </c>
      <c r="C125" s="32" t="s">
        <v>177</v>
      </c>
      <c r="D125" s="14">
        <v>7</v>
      </c>
      <c r="E125" s="14">
        <v>248</v>
      </c>
      <c r="F125" s="14">
        <v>36</v>
      </c>
      <c r="G125" s="41">
        <v>20</v>
      </c>
      <c r="H125" s="40">
        <v>7</v>
      </c>
      <c r="I125" s="40">
        <v>4</v>
      </c>
      <c r="J125" s="40">
        <f>G125+H125+I125</f>
        <v>31</v>
      </c>
      <c r="K125" s="40">
        <f>F125-J125</f>
        <v>5</v>
      </c>
      <c r="L125" s="4"/>
      <c r="M125" s="82">
        <v>23</v>
      </c>
    </row>
    <row r="126" spans="1:13" ht="21" customHeight="1">
      <c r="A126" s="42">
        <v>95</v>
      </c>
      <c r="B126" s="84"/>
      <c r="C126" s="33" t="s">
        <v>104</v>
      </c>
      <c r="D126" s="10">
        <f aca="true" t="shared" si="13" ref="D126:D134">F126/3</f>
        <v>3</v>
      </c>
      <c r="E126" s="50">
        <v>97</v>
      </c>
      <c r="F126" s="11">
        <v>9</v>
      </c>
      <c r="G126" s="11">
        <v>0</v>
      </c>
      <c r="H126" s="11"/>
      <c r="I126" s="11"/>
      <c r="J126" s="11"/>
      <c r="K126" s="19">
        <f aca="true" t="shared" si="14" ref="K126:K134">F126</f>
        <v>9</v>
      </c>
      <c r="L126" s="42">
        <v>6</v>
      </c>
      <c r="M126" s="82"/>
    </row>
    <row r="127" spans="1:13" ht="21" customHeight="1">
      <c r="A127" s="42">
        <v>96</v>
      </c>
      <c r="B127" s="84"/>
      <c r="C127" s="33" t="s">
        <v>105</v>
      </c>
      <c r="D127" s="10">
        <f t="shared" si="13"/>
        <v>1</v>
      </c>
      <c r="E127" s="50">
        <v>22</v>
      </c>
      <c r="F127" s="11">
        <v>3</v>
      </c>
      <c r="G127" s="11">
        <v>0</v>
      </c>
      <c r="H127" s="11"/>
      <c r="I127" s="11"/>
      <c r="J127" s="11"/>
      <c r="K127" s="19">
        <f t="shared" si="14"/>
        <v>3</v>
      </c>
      <c r="L127" s="42">
        <v>0</v>
      </c>
      <c r="M127" s="82"/>
    </row>
    <row r="128" spans="1:13" ht="21" customHeight="1">
      <c r="A128" s="42">
        <v>97</v>
      </c>
      <c r="B128" s="84"/>
      <c r="C128" s="33" t="s">
        <v>106</v>
      </c>
      <c r="D128" s="10">
        <f t="shared" si="13"/>
        <v>1</v>
      </c>
      <c r="E128" s="50">
        <v>15</v>
      </c>
      <c r="F128" s="11">
        <v>3</v>
      </c>
      <c r="G128" s="19">
        <v>0</v>
      </c>
      <c r="H128" s="19"/>
      <c r="I128" s="19"/>
      <c r="J128" s="19"/>
      <c r="K128" s="19">
        <f t="shared" si="14"/>
        <v>3</v>
      </c>
      <c r="L128" s="42">
        <v>1</v>
      </c>
      <c r="M128" s="82"/>
    </row>
    <row r="129" spans="1:13" ht="21" customHeight="1">
      <c r="A129" s="42">
        <v>98</v>
      </c>
      <c r="B129" s="84"/>
      <c r="C129" s="33" t="s">
        <v>107</v>
      </c>
      <c r="D129" s="10">
        <f t="shared" si="13"/>
        <v>1</v>
      </c>
      <c r="E129" s="50">
        <v>40</v>
      </c>
      <c r="F129" s="11">
        <v>3</v>
      </c>
      <c r="G129" s="11">
        <v>0</v>
      </c>
      <c r="H129" s="11"/>
      <c r="I129" s="11"/>
      <c r="J129" s="11"/>
      <c r="K129" s="19">
        <f t="shared" si="14"/>
        <v>3</v>
      </c>
      <c r="L129" s="42">
        <v>2</v>
      </c>
      <c r="M129" s="82"/>
    </row>
    <row r="130" spans="1:13" ht="21" customHeight="1">
      <c r="A130" s="42">
        <v>99</v>
      </c>
      <c r="B130" s="84"/>
      <c r="C130" s="33" t="s">
        <v>108</v>
      </c>
      <c r="D130" s="10">
        <f t="shared" si="13"/>
        <v>2</v>
      </c>
      <c r="E130" s="50">
        <v>61</v>
      </c>
      <c r="F130" s="11">
        <v>6</v>
      </c>
      <c r="G130" s="11">
        <v>0</v>
      </c>
      <c r="H130" s="11"/>
      <c r="I130" s="11"/>
      <c r="J130" s="11"/>
      <c r="K130" s="19">
        <f t="shared" si="14"/>
        <v>6</v>
      </c>
      <c r="L130" s="42">
        <v>4</v>
      </c>
      <c r="M130" s="82"/>
    </row>
    <row r="131" spans="1:13" ht="21" customHeight="1">
      <c r="A131" s="42">
        <v>100</v>
      </c>
      <c r="B131" s="84"/>
      <c r="C131" s="33" t="s">
        <v>109</v>
      </c>
      <c r="D131" s="10">
        <f t="shared" si="13"/>
        <v>2</v>
      </c>
      <c r="E131" s="50">
        <v>67</v>
      </c>
      <c r="F131" s="11">
        <v>6</v>
      </c>
      <c r="G131" s="11">
        <v>0</v>
      </c>
      <c r="H131" s="11"/>
      <c r="I131" s="11"/>
      <c r="J131" s="11"/>
      <c r="K131" s="19">
        <f t="shared" si="14"/>
        <v>6</v>
      </c>
      <c r="L131" s="42">
        <v>4</v>
      </c>
      <c r="M131" s="82"/>
    </row>
    <row r="132" spans="1:13" ht="21" customHeight="1">
      <c r="A132" s="42">
        <v>101</v>
      </c>
      <c r="B132" s="84"/>
      <c r="C132" s="33" t="s">
        <v>110</v>
      </c>
      <c r="D132" s="10">
        <f t="shared" si="13"/>
        <v>1</v>
      </c>
      <c r="E132" s="50">
        <v>35</v>
      </c>
      <c r="F132" s="11">
        <v>3</v>
      </c>
      <c r="G132" s="18">
        <v>0</v>
      </c>
      <c r="H132" s="18"/>
      <c r="I132" s="18"/>
      <c r="J132" s="18"/>
      <c r="K132" s="19">
        <f t="shared" si="14"/>
        <v>3</v>
      </c>
      <c r="L132" s="42">
        <v>2</v>
      </c>
      <c r="M132" s="82"/>
    </row>
    <row r="133" spans="1:13" ht="21" customHeight="1">
      <c r="A133" s="42">
        <v>102</v>
      </c>
      <c r="B133" s="84"/>
      <c r="C133" s="33" t="s">
        <v>111</v>
      </c>
      <c r="D133" s="10">
        <f t="shared" si="13"/>
        <v>1</v>
      </c>
      <c r="E133" s="50">
        <v>76</v>
      </c>
      <c r="F133" s="11">
        <v>3</v>
      </c>
      <c r="G133" s="18">
        <v>0</v>
      </c>
      <c r="H133" s="18"/>
      <c r="I133" s="18"/>
      <c r="J133" s="18"/>
      <c r="K133" s="19">
        <f t="shared" si="14"/>
        <v>3</v>
      </c>
      <c r="L133" s="42">
        <v>3</v>
      </c>
      <c r="M133" s="82"/>
    </row>
    <row r="134" spans="1:13" ht="21" customHeight="1">
      <c r="A134" s="42">
        <v>103</v>
      </c>
      <c r="B134" s="85"/>
      <c r="C134" s="33" t="s">
        <v>112</v>
      </c>
      <c r="D134" s="10">
        <f t="shared" si="13"/>
        <v>1</v>
      </c>
      <c r="E134" s="50">
        <v>26</v>
      </c>
      <c r="F134" s="11">
        <v>3</v>
      </c>
      <c r="G134" s="18">
        <v>0</v>
      </c>
      <c r="H134" s="18"/>
      <c r="I134" s="18"/>
      <c r="J134" s="18"/>
      <c r="K134" s="19">
        <f t="shared" si="14"/>
        <v>3</v>
      </c>
      <c r="L134" s="42">
        <v>1</v>
      </c>
      <c r="M134" s="82"/>
    </row>
    <row r="135" spans="1:13" ht="21" customHeight="1">
      <c r="A135" s="42"/>
      <c r="B135" s="83" t="s">
        <v>207</v>
      </c>
      <c r="C135" s="28" t="s">
        <v>163</v>
      </c>
      <c r="D135" s="41">
        <v>6</v>
      </c>
      <c r="E135" s="41">
        <v>197</v>
      </c>
      <c r="F135" s="14">
        <v>28</v>
      </c>
      <c r="G135" s="41">
        <v>16</v>
      </c>
      <c r="H135" s="40">
        <v>4</v>
      </c>
      <c r="I135" s="40">
        <v>3</v>
      </c>
      <c r="J135" s="40">
        <f>G135+H135+I135</f>
        <v>23</v>
      </c>
      <c r="K135" s="40">
        <f>F135-J135</f>
        <v>5</v>
      </c>
      <c r="L135" s="42"/>
      <c r="M135" s="82">
        <v>11</v>
      </c>
    </row>
    <row r="136" spans="1:13" ht="21" customHeight="1">
      <c r="A136" s="42">
        <v>104</v>
      </c>
      <c r="B136" s="84"/>
      <c r="C136" s="33" t="s">
        <v>113</v>
      </c>
      <c r="D136" s="10">
        <f>F136/3</f>
        <v>2</v>
      </c>
      <c r="E136" s="50">
        <v>65</v>
      </c>
      <c r="F136" s="11">
        <v>6</v>
      </c>
      <c r="G136" s="19">
        <v>0</v>
      </c>
      <c r="H136" s="19"/>
      <c r="I136" s="19"/>
      <c r="J136" s="19"/>
      <c r="K136" s="19">
        <f>F136</f>
        <v>6</v>
      </c>
      <c r="L136" s="42">
        <v>3</v>
      </c>
      <c r="M136" s="82"/>
    </row>
    <row r="137" spans="1:13" ht="21" customHeight="1">
      <c r="A137" s="42">
        <v>105</v>
      </c>
      <c r="B137" s="84"/>
      <c r="C137" s="33" t="s">
        <v>114</v>
      </c>
      <c r="D137" s="10">
        <f>F137/3</f>
        <v>1</v>
      </c>
      <c r="E137" s="50">
        <v>45</v>
      </c>
      <c r="F137" s="11">
        <v>3</v>
      </c>
      <c r="G137" s="11">
        <v>0</v>
      </c>
      <c r="H137" s="11"/>
      <c r="I137" s="11"/>
      <c r="J137" s="11"/>
      <c r="K137" s="19">
        <f>F137</f>
        <v>3</v>
      </c>
      <c r="L137" s="42">
        <v>2</v>
      </c>
      <c r="M137" s="82"/>
    </row>
    <row r="138" spans="1:13" ht="21" customHeight="1">
      <c r="A138" s="42">
        <v>106</v>
      </c>
      <c r="B138" s="84"/>
      <c r="C138" s="33" t="s">
        <v>115</v>
      </c>
      <c r="D138" s="10">
        <f>F138/3</f>
        <v>1</v>
      </c>
      <c r="E138" s="50">
        <v>45</v>
      </c>
      <c r="F138" s="11">
        <v>3</v>
      </c>
      <c r="G138" s="11">
        <v>0</v>
      </c>
      <c r="H138" s="11"/>
      <c r="I138" s="11"/>
      <c r="J138" s="11"/>
      <c r="K138" s="19">
        <f>F138</f>
        <v>3</v>
      </c>
      <c r="L138" s="42">
        <v>2</v>
      </c>
      <c r="M138" s="82"/>
    </row>
    <row r="139" spans="1:13" ht="21" customHeight="1">
      <c r="A139" s="42">
        <v>107</v>
      </c>
      <c r="B139" s="84"/>
      <c r="C139" s="33" t="s">
        <v>116</v>
      </c>
      <c r="D139" s="10">
        <v>1</v>
      </c>
      <c r="E139" s="50">
        <v>30</v>
      </c>
      <c r="F139" s="11">
        <v>3</v>
      </c>
      <c r="G139" s="11">
        <v>0</v>
      </c>
      <c r="H139" s="11"/>
      <c r="I139" s="11"/>
      <c r="J139" s="11"/>
      <c r="K139" s="19">
        <f>F139</f>
        <v>3</v>
      </c>
      <c r="L139" s="42">
        <v>2</v>
      </c>
      <c r="M139" s="82"/>
    </row>
    <row r="140" spans="1:13" ht="21" customHeight="1">
      <c r="A140" s="42">
        <v>108</v>
      </c>
      <c r="B140" s="85"/>
      <c r="C140" s="33" t="s">
        <v>117</v>
      </c>
      <c r="D140" s="10">
        <v>1</v>
      </c>
      <c r="E140" s="50">
        <v>30</v>
      </c>
      <c r="F140" s="11">
        <v>3</v>
      </c>
      <c r="G140" s="11">
        <v>0</v>
      </c>
      <c r="H140" s="11"/>
      <c r="I140" s="11"/>
      <c r="J140" s="11"/>
      <c r="K140" s="19">
        <f>F140</f>
        <v>3</v>
      </c>
      <c r="L140" s="42">
        <v>2</v>
      </c>
      <c r="M140" s="82"/>
    </row>
    <row r="141" spans="1:13" ht="21" customHeight="1">
      <c r="A141" s="42"/>
      <c r="B141" s="83" t="s">
        <v>208</v>
      </c>
      <c r="C141" s="12" t="s">
        <v>164</v>
      </c>
      <c r="D141" s="14">
        <v>7</v>
      </c>
      <c r="E141" s="14">
        <v>231</v>
      </c>
      <c r="F141" s="14">
        <v>33</v>
      </c>
      <c r="G141" s="41">
        <v>20</v>
      </c>
      <c r="H141" s="40">
        <v>4</v>
      </c>
      <c r="I141" s="40">
        <v>2</v>
      </c>
      <c r="J141" s="40">
        <f>G141+H141+I141</f>
        <v>26</v>
      </c>
      <c r="K141" s="40">
        <f>F141-J141</f>
        <v>7</v>
      </c>
      <c r="L141" s="42"/>
      <c r="M141" s="82">
        <v>12</v>
      </c>
    </row>
    <row r="142" spans="1:13" ht="21" customHeight="1">
      <c r="A142" s="42">
        <v>109</v>
      </c>
      <c r="B142" s="84"/>
      <c r="C142" s="33" t="s">
        <v>118</v>
      </c>
      <c r="D142" s="10">
        <f>F142/3</f>
        <v>2</v>
      </c>
      <c r="E142" s="50">
        <v>100</v>
      </c>
      <c r="F142" s="11">
        <v>6</v>
      </c>
      <c r="G142" s="11">
        <v>0</v>
      </c>
      <c r="H142" s="11"/>
      <c r="I142" s="11"/>
      <c r="J142" s="11"/>
      <c r="K142" s="19">
        <f>F142</f>
        <v>6</v>
      </c>
      <c r="L142" s="42">
        <v>4</v>
      </c>
      <c r="M142" s="82"/>
    </row>
    <row r="143" spans="1:13" ht="21" customHeight="1">
      <c r="A143" s="42">
        <v>110</v>
      </c>
      <c r="B143" s="84"/>
      <c r="C143" s="33" t="s">
        <v>119</v>
      </c>
      <c r="D143" s="10">
        <f>F143/3</f>
        <v>1</v>
      </c>
      <c r="E143" s="50">
        <v>50</v>
      </c>
      <c r="F143" s="11">
        <v>3</v>
      </c>
      <c r="G143" s="11">
        <v>0</v>
      </c>
      <c r="H143" s="11"/>
      <c r="I143" s="11"/>
      <c r="J143" s="11"/>
      <c r="K143" s="19">
        <f>F143</f>
        <v>3</v>
      </c>
      <c r="L143" s="42">
        <v>2</v>
      </c>
      <c r="M143" s="82"/>
    </row>
    <row r="144" spans="1:13" ht="21" customHeight="1">
      <c r="A144" s="42">
        <v>111</v>
      </c>
      <c r="B144" s="84"/>
      <c r="C144" s="33" t="s">
        <v>120</v>
      </c>
      <c r="D144" s="10">
        <f>F144/3</f>
        <v>1</v>
      </c>
      <c r="E144" s="50">
        <v>46</v>
      </c>
      <c r="F144" s="11">
        <v>3</v>
      </c>
      <c r="G144" s="11">
        <v>0</v>
      </c>
      <c r="H144" s="11"/>
      <c r="I144" s="11"/>
      <c r="J144" s="11"/>
      <c r="K144" s="19">
        <f>F144</f>
        <v>3</v>
      </c>
      <c r="L144" s="42">
        <v>2</v>
      </c>
      <c r="M144" s="82"/>
    </row>
    <row r="145" spans="1:13" ht="21" customHeight="1">
      <c r="A145" s="42">
        <v>112</v>
      </c>
      <c r="B145" s="84"/>
      <c r="C145" s="33" t="s">
        <v>121</v>
      </c>
      <c r="D145" s="10">
        <f>F145/3</f>
        <v>1</v>
      </c>
      <c r="E145" s="50">
        <v>64</v>
      </c>
      <c r="F145" s="11">
        <v>3</v>
      </c>
      <c r="G145" s="11">
        <v>0</v>
      </c>
      <c r="H145" s="11"/>
      <c r="I145" s="11"/>
      <c r="J145" s="11"/>
      <c r="K145" s="19">
        <f>F145</f>
        <v>3</v>
      </c>
      <c r="L145" s="42">
        <v>2</v>
      </c>
      <c r="M145" s="82"/>
    </row>
    <row r="146" spans="1:13" ht="21" customHeight="1">
      <c r="A146" s="42">
        <v>113</v>
      </c>
      <c r="B146" s="85"/>
      <c r="C146" s="33" t="s">
        <v>122</v>
      </c>
      <c r="D146" s="10">
        <f>F146/3</f>
        <v>1</v>
      </c>
      <c r="E146" s="50">
        <v>21</v>
      </c>
      <c r="F146" s="11">
        <v>3</v>
      </c>
      <c r="G146" s="11">
        <v>0</v>
      </c>
      <c r="H146" s="11"/>
      <c r="I146" s="11"/>
      <c r="J146" s="11"/>
      <c r="K146" s="19">
        <f>F146</f>
        <v>3</v>
      </c>
      <c r="L146" s="42">
        <v>2</v>
      </c>
      <c r="M146" s="82"/>
    </row>
    <row r="147" spans="1:13" ht="21" customHeight="1">
      <c r="A147" s="42"/>
      <c r="B147" s="83" t="s">
        <v>209</v>
      </c>
      <c r="C147" s="28" t="s">
        <v>166</v>
      </c>
      <c r="D147" s="14">
        <v>4</v>
      </c>
      <c r="E147" s="14">
        <v>121</v>
      </c>
      <c r="F147" s="14">
        <v>18</v>
      </c>
      <c r="G147" s="41">
        <v>13</v>
      </c>
      <c r="H147" s="40">
        <v>3</v>
      </c>
      <c r="I147" s="40">
        <v>3</v>
      </c>
      <c r="J147" s="40">
        <f>G147+H147+I147</f>
        <v>19</v>
      </c>
      <c r="K147" s="40">
        <f>F147-J147</f>
        <v>-1</v>
      </c>
      <c r="L147" s="42"/>
      <c r="M147" s="82">
        <v>12</v>
      </c>
    </row>
    <row r="148" spans="1:13" ht="21" customHeight="1">
      <c r="A148" s="42">
        <v>114</v>
      </c>
      <c r="B148" s="84"/>
      <c r="C148" s="25" t="s">
        <v>123</v>
      </c>
      <c r="D148" s="10">
        <f>F148/3</f>
        <v>1</v>
      </c>
      <c r="E148" s="48">
        <v>30</v>
      </c>
      <c r="F148" s="11">
        <v>3</v>
      </c>
      <c r="G148" s="11">
        <v>0</v>
      </c>
      <c r="H148" s="11"/>
      <c r="I148" s="11"/>
      <c r="J148" s="11"/>
      <c r="K148" s="19">
        <f aca="true" t="shared" si="15" ref="K148:K153">F148</f>
        <v>3</v>
      </c>
      <c r="L148" s="42">
        <v>3</v>
      </c>
      <c r="M148" s="82"/>
    </row>
    <row r="149" spans="1:13" ht="21" customHeight="1">
      <c r="A149" s="42">
        <v>115</v>
      </c>
      <c r="B149" s="84"/>
      <c r="C149" s="25" t="s">
        <v>124</v>
      </c>
      <c r="D149" s="10">
        <f>F149/3</f>
        <v>1</v>
      </c>
      <c r="E149" s="48">
        <v>30</v>
      </c>
      <c r="F149" s="11">
        <v>3</v>
      </c>
      <c r="G149" s="18">
        <v>0</v>
      </c>
      <c r="H149" s="18"/>
      <c r="I149" s="18"/>
      <c r="J149" s="18"/>
      <c r="K149" s="19">
        <f t="shared" si="15"/>
        <v>3</v>
      </c>
      <c r="L149" s="42">
        <v>3</v>
      </c>
      <c r="M149" s="82"/>
    </row>
    <row r="150" spans="1:13" ht="21" customHeight="1">
      <c r="A150" s="42">
        <v>116</v>
      </c>
      <c r="B150" s="84"/>
      <c r="C150" s="25" t="s">
        <v>125</v>
      </c>
      <c r="D150" s="10">
        <f>F150/3</f>
        <v>1</v>
      </c>
      <c r="E150" s="48">
        <v>31</v>
      </c>
      <c r="F150" s="11">
        <v>3</v>
      </c>
      <c r="G150" s="18">
        <v>0</v>
      </c>
      <c r="H150" s="18"/>
      <c r="I150" s="18"/>
      <c r="J150" s="18"/>
      <c r="K150" s="19">
        <f t="shared" si="15"/>
        <v>3</v>
      </c>
      <c r="L150" s="42">
        <v>2</v>
      </c>
      <c r="M150" s="82"/>
    </row>
    <row r="151" spans="1:13" ht="21" customHeight="1">
      <c r="A151" s="42">
        <v>117</v>
      </c>
      <c r="B151" s="84"/>
      <c r="C151" s="25" t="s">
        <v>126</v>
      </c>
      <c r="D151" s="10">
        <f>F151/3</f>
        <v>1</v>
      </c>
      <c r="E151" s="48">
        <v>23</v>
      </c>
      <c r="F151" s="11">
        <v>3</v>
      </c>
      <c r="G151" s="18">
        <v>0</v>
      </c>
      <c r="H151" s="18"/>
      <c r="I151" s="18"/>
      <c r="J151" s="18"/>
      <c r="K151" s="19">
        <f t="shared" si="15"/>
        <v>3</v>
      </c>
      <c r="L151" s="42">
        <v>2</v>
      </c>
      <c r="M151" s="82"/>
    </row>
    <row r="152" spans="1:13" ht="21" customHeight="1">
      <c r="A152" s="42">
        <v>118</v>
      </c>
      <c r="B152" s="85"/>
      <c r="C152" s="25" t="s">
        <v>127</v>
      </c>
      <c r="D152" s="10">
        <f>F152/3</f>
        <v>1</v>
      </c>
      <c r="E152" s="48">
        <v>30</v>
      </c>
      <c r="F152" s="11">
        <v>3</v>
      </c>
      <c r="G152" s="18">
        <v>0</v>
      </c>
      <c r="H152" s="18"/>
      <c r="I152" s="18"/>
      <c r="J152" s="18"/>
      <c r="K152" s="19">
        <f t="shared" si="15"/>
        <v>3</v>
      </c>
      <c r="L152" s="42">
        <v>2</v>
      </c>
      <c r="M152" s="82"/>
    </row>
    <row r="153" spans="1:13" ht="21" customHeight="1">
      <c r="A153" s="42"/>
      <c r="B153" s="65" t="s">
        <v>210</v>
      </c>
      <c r="C153" s="53" t="s">
        <v>189</v>
      </c>
      <c r="D153" s="10">
        <v>6</v>
      </c>
      <c r="E153" s="48">
        <v>172</v>
      </c>
      <c r="F153" s="11">
        <v>25</v>
      </c>
      <c r="G153" s="18">
        <v>19</v>
      </c>
      <c r="H153" s="18"/>
      <c r="I153" s="18">
        <v>6</v>
      </c>
      <c r="J153" s="18">
        <v>25</v>
      </c>
      <c r="K153" s="19">
        <f t="shared" si="15"/>
        <v>25</v>
      </c>
      <c r="L153" s="42"/>
      <c r="M153" s="52">
        <v>0</v>
      </c>
    </row>
    <row r="154" spans="1:13" ht="21" customHeight="1">
      <c r="A154" s="42"/>
      <c r="B154" s="83" t="s">
        <v>211</v>
      </c>
      <c r="C154" s="28" t="s">
        <v>161</v>
      </c>
      <c r="D154" s="14">
        <v>5</v>
      </c>
      <c r="E154" s="14">
        <v>154</v>
      </c>
      <c r="F154" s="14">
        <v>22</v>
      </c>
      <c r="G154" s="41">
        <v>14</v>
      </c>
      <c r="H154" s="40">
        <v>2</v>
      </c>
      <c r="I154" s="40">
        <v>4</v>
      </c>
      <c r="J154" s="40">
        <f>G154+H154+I154</f>
        <v>20</v>
      </c>
      <c r="K154" s="40">
        <f>F154-J154</f>
        <v>2</v>
      </c>
      <c r="L154" s="4"/>
      <c r="M154" s="82">
        <v>12</v>
      </c>
    </row>
    <row r="155" spans="1:13" ht="21" customHeight="1">
      <c r="A155" s="42">
        <v>119</v>
      </c>
      <c r="B155" s="84"/>
      <c r="C155" s="9" t="s">
        <v>128</v>
      </c>
      <c r="D155" s="10">
        <f>F155/3</f>
        <v>1</v>
      </c>
      <c r="E155" s="48">
        <v>30</v>
      </c>
      <c r="F155" s="11">
        <v>3</v>
      </c>
      <c r="G155" s="18">
        <v>0</v>
      </c>
      <c r="H155" s="18"/>
      <c r="I155" s="18"/>
      <c r="J155" s="18"/>
      <c r="K155" s="19">
        <f>F155</f>
        <v>3</v>
      </c>
      <c r="L155" s="42">
        <v>2</v>
      </c>
      <c r="M155" s="82"/>
    </row>
    <row r="156" spans="1:13" ht="21" customHeight="1">
      <c r="A156" s="42">
        <v>120</v>
      </c>
      <c r="B156" s="84"/>
      <c r="C156" s="9" t="s">
        <v>129</v>
      </c>
      <c r="D156" s="10">
        <f>F156/3</f>
        <v>1</v>
      </c>
      <c r="E156" s="45">
        <v>54</v>
      </c>
      <c r="F156" s="11">
        <v>3</v>
      </c>
      <c r="G156" s="18">
        <v>0</v>
      </c>
      <c r="H156" s="18"/>
      <c r="I156" s="18"/>
      <c r="J156" s="18"/>
      <c r="K156" s="19">
        <f>F156</f>
        <v>3</v>
      </c>
      <c r="L156" s="42">
        <v>2</v>
      </c>
      <c r="M156" s="82"/>
    </row>
    <row r="157" spans="1:13" ht="21" customHeight="1">
      <c r="A157" s="42">
        <v>121</v>
      </c>
      <c r="B157" s="84"/>
      <c r="C157" s="9" t="s">
        <v>130</v>
      </c>
      <c r="D157" s="10">
        <v>2</v>
      </c>
      <c r="E157" s="45">
        <v>60</v>
      </c>
      <c r="F157" s="11">
        <v>6</v>
      </c>
      <c r="G157" s="11">
        <v>0</v>
      </c>
      <c r="H157" s="11"/>
      <c r="I157" s="11"/>
      <c r="J157" s="11"/>
      <c r="K157" s="19">
        <f>F157</f>
        <v>6</v>
      </c>
      <c r="L157" s="42">
        <v>4</v>
      </c>
      <c r="M157" s="82"/>
    </row>
    <row r="158" spans="1:13" ht="21" customHeight="1">
      <c r="A158" s="42">
        <v>122</v>
      </c>
      <c r="B158" s="84"/>
      <c r="C158" s="9" t="s">
        <v>131</v>
      </c>
      <c r="D158" s="10">
        <v>1</v>
      </c>
      <c r="E158" s="45">
        <v>36</v>
      </c>
      <c r="F158" s="11">
        <v>3</v>
      </c>
      <c r="G158" s="11">
        <v>0</v>
      </c>
      <c r="H158" s="11"/>
      <c r="I158" s="11"/>
      <c r="J158" s="11"/>
      <c r="K158" s="19">
        <f>F158</f>
        <v>3</v>
      </c>
      <c r="L158" s="42">
        <v>2</v>
      </c>
      <c r="M158" s="82"/>
    </row>
    <row r="159" spans="1:13" ht="21" customHeight="1">
      <c r="A159" s="42">
        <v>123</v>
      </c>
      <c r="B159" s="85"/>
      <c r="C159" s="9" t="s">
        <v>132</v>
      </c>
      <c r="D159" s="10">
        <f>F159/3</f>
        <v>1</v>
      </c>
      <c r="E159" s="45">
        <v>30</v>
      </c>
      <c r="F159" s="11">
        <v>3</v>
      </c>
      <c r="G159" s="18">
        <v>0</v>
      </c>
      <c r="H159" s="18"/>
      <c r="I159" s="18"/>
      <c r="J159" s="18"/>
      <c r="K159" s="19">
        <f>F159</f>
        <v>3</v>
      </c>
      <c r="L159" s="42">
        <v>2</v>
      </c>
      <c r="M159" s="82"/>
    </row>
    <row r="160" spans="1:13" ht="21" customHeight="1">
      <c r="A160" s="42"/>
      <c r="B160" s="83" t="s">
        <v>212</v>
      </c>
      <c r="C160" s="34" t="s">
        <v>174</v>
      </c>
      <c r="D160" s="14">
        <v>7</v>
      </c>
      <c r="E160" s="14">
        <v>182</v>
      </c>
      <c r="F160" s="14">
        <v>26</v>
      </c>
      <c r="G160" s="41">
        <v>20</v>
      </c>
      <c r="H160" s="40">
        <v>5</v>
      </c>
      <c r="I160" s="40">
        <v>0</v>
      </c>
      <c r="J160" s="40">
        <f>G160+H160+I160</f>
        <v>25</v>
      </c>
      <c r="K160" s="40">
        <f>F160-J160</f>
        <v>1</v>
      </c>
      <c r="L160" s="4"/>
      <c r="M160" s="82">
        <v>22</v>
      </c>
    </row>
    <row r="161" spans="1:13" ht="21" customHeight="1">
      <c r="A161" s="42">
        <v>124</v>
      </c>
      <c r="B161" s="84"/>
      <c r="C161" s="33" t="s">
        <v>133</v>
      </c>
      <c r="D161" s="10">
        <f aca="true" t="shared" si="16" ref="D161:D169">F161/3</f>
        <v>1</v>
      </c>
      <c r="E161" s="50">
        <v>32</v>
      </c>
      <c r="F161" s="11">
        <v>3</v>
      </c>
      <c r="G161" s="19">
        <v>0</v>
      </c>
      <c r="H161" s="19"/>
      <c r="I161" s="19"/>
      <c r="J161" s="19"/>
      <c r="K161" s="19">
        <f aca="true" t="shared" si="17" ref="K161:K169">F161</f>
        <v>3</v>
      </c>
      <c r="L161" s="42">
        <v>2</v>
      </c>
      <c r="M161" s="82"/>
    </row>
    <row r="162" spans="1:13" ht="21" customHeight="1">
      <c r="A162" s="42">
        <v>125</v>
      </c>
      <c r="B162" s="84"/>
      <c r="C162" s="33" t="s">
        <v>134</v>
      </c>
      <c r="D162" s="10">
        <f t="shared" si="16"/>
        <v>1</v>
      </c>
      <c r="E162" s="50">
        <v>43</v>
      </c>
      <c r="F162" s="11">
        <v>3</v>
      </c>
      <c r="G162" s="11">
        <v>0</v>
      </c>
      <c r="H162" s="11"/>
      <c r="I162" s="11"/>
      <c r="J162" s="11"/>
      <c r="K162" s="19">
        <f t="shared" si="17"/>
        <v>3</v>
      </c>
      <c r="L162" s="42">
        <v>2</v>
      </c>
      <c r="M162" s="82"/>
    </row>
    <row r="163" spans="1:13" ht="21" customHeight="1">
      <c r="A163" s="42">
        <v>126</v>
      </c>
      <c r="B163" s="84"/>
      <c r="C163" s="33" t="s">
        <v>135</v>
      </c>
      <c r="D163" s="10">
        <f t="shared" si="16"/>
        <v>1</v>
      </c>
      <c r="E163" s="50">
        <v>21</v>
      </c>
      <c r="F163" s="11">
        <v>3</v>
      </c>
      <c r="G163" s="11">
        <v>0</v>
      </c>
      <c r="H163" s="11"/>
      <c r="I163" s="11"/>
      <c r="J163" s="11"/>
      <c r="K163" s="19">
        <f t="shared" si="17"/>
        <v>3</v>
      </c>
      <c r="L163" s="42">
        <v>2</v>
      </c>
      <c r="M163" s="82"/>
    </row>
    <row r="164" spans="1:13" ht="21" customHeight="1">
      <c r="A164" s="42">
        <v>127</v>
      </c>
      <c r="B164" s="84"/>
      <c r="C164" s="33" t="s">
        <v>136</v>
      </c>
      <c r="D164" s="10">
        <f t="shared" si="16"/>
        <v>1</v>
      </c>
      <c r="E164" s="50">
        <v>28</v>
      </c>
      <c r="F164" s="11">
        <v>3</v>
      </c>
      <c r="G164" s="11">
        <v>0</v>
      </c>
      <c r="H164" s="11"/>
      <c r="I164" s="11"/>
      <c r="J164" s="11"/>
      <c r="K164" s="19">
        <f t="shared" si="17"/>
        <v>3</v>
      </c>
      <c r="L164" s="42">
        <v>2</v>
      </c>
      <c r="M164" s="82"/>
    </row>
    <row r="165" spans="1:13" ht="21" customHeight="1">
      <c r="A165" s="42">
        <v>128</v>
      </c>
      <c r="B165" s="84"/>
      <c r="C165" s="33" t="s">
        <v>137</v>
      </c>
      <c r="D165" s="10">
        <f t="shared" si="16"/>
        <v>1</v>
      </c>
      <c r="E165" s="50">
        <v>51</v>
      </c>
      <c r="F165" s="11">
        <v>3</v>
      </c>
      <c r="G165" s="18">
        <v>0</v>
      </c>
      <c r="H165" s="18"/>
      <c r="I165" s="18"/>
      <c r="J165" s="18"/>
      <c r="K165" s="19">
        <f t="shared" si="17"/>
        <v>3</v>
      </c>
      <c r="L165" s="42">
        <v>2</v>
      </c>
      <c r="M165" s="82"/>
    </row>
    <row r="166" spans="1:13" ht="21" customHeight="1">
      <c r="A166" s="42">
        <v>129</v>
      </c>
      <c r="B166" s="84"/>
      <c r="C166" s="33" t="s">
        <v>138</v>
      </c>
      <c r="D166" s="10">
        <f t="shared" si="16"/>
        <v>2</v>
      </c>
      <c r="E166" s="50">
        <v>65</v>
      </c>
      <c r="F166" s="11">
        <v>6</v>
      </c>
      <c r="G166" s="19">
        <v>0</v>
      </c>
      <c r="H166" s="19"/>
      <c r="I166" s="19"/>
      <c r="J166" s="19"/>
      <c r="K166" s="19">
        <f t="shared" si="17"/>
        <v>6</v>
      </c>
      <c r="L166" s="42">
        <v>4</v>
      </c>
      <c r="M166" s="82"/>
    </row>
    <row r="167" spans="1:13" ht="21" customHeight="1">
      <c r="A167" s="42">
        <v>130</v>
      </c>
      <c r="B167" s="84"/>
      <c r="C167" s="33" t="s">
        <v>139</v>
      </c>
      <c r="D167" s="10">
        <f t="shared" si="16"/>
        <v>1</v>
      </c>
      <c r="E167" s="50">
        <v>30</v>
      </c>
      <c r="F167" s="11">
        <v>3</v>
      </c>
      <c r="G167" s="11">
        <v>0</v>
      </c>
      <c r="H167" s="11"/>
      <c r="I167" s="11"/>
      <c r="J167" s="11"/>
      <c r="K167" s="19">
        <f t="shared" si="17"/>
        <v>3</v>
      </c>
      <c r="L167" s="42">
        <v>2</v>
      </c>
      <c r="M167" s="82"/>
    </row>
    <row r="168" spans="1:13" ht="21" customHeight="1">
      <c r="A168" s="42">
        <v>131</v>
      </c>
      <c r="B168" s="84"/>
      <c r="C168" s="33" t="s">
        <v>140</v>
      </c>
      <c r="D168" s="10">
        <f t="shared" si="16"/>
        <v>1</v>
      </c>
      <c r="E168" s="50">
        <v>25</v>
      </c>
      <c r="F168" s="11">
        <v>3</v>
      </c>
      <c r="G168" s="11">
        <v>0</v>
      </c>
      <c r="H168" s="11"/>
      <c r="I168" s="11"/>
      <c r="J168" s="11"/>
      <c r="K168" s="19">
        <f t="shared" si="17"/>
        <v>3</v>
      </c>
      <c r="L168" s="42">
        <v>2</v>
      </c>
      <c r="M168" s="82"/>
    </row>
    <row r="169" spans="1:13" ht="21" customHeight="1">
      <c r="A169" s="42">
        <v>132</v>
      </c>
      <c r="B169" s="85"/>
      <c r="C169" s="33" t="s">
        <v>141</v>
      </c>
      <c r="D169" s="10">
        <f t="shared" si="16"/>
        <v>2</v>
      </c>
      <c r="E169" s="50">
        <v>60</v>
      </c>
      <c r="F169" s="11">
        <v>6</v>
      </c>
      <c r="G169" s="11">
        <v>0</v>
      </c>
      <c r="H169" s="11"/>
      <c r="I169" s="11"/>
      <c r="J169" s="11"/>
      <c r="K169" s="19">
        <f t="shared" si="17"/>
        <v>6</v>
      </c>
      <c r="L169" s="42">
        <v>4</v>
      </c>
      <c r="M169" s="82"/>
    </row>
    <row r="170" spans="1:13" ht="21" customHeight="1">
      <c r="A170" s="42"/>
      <c r="B170" s="83" t="s">
        <v>213</v>
      </c>
      <c r="C170" s="20" t="s">
        <v>170</v>
      </c>
      <c r="D170" s="21">
        <v>5</v>
      </c>
      <c r="E170" s="21">
        <v>136</v>
      </c>
      <c r="F170" s="14">
        <v>20</v>
      </c>
      <c r="G170" s="41">
        <v>14</v>
      </c>
      <c r="H170" s="40">
        <v>4</v>
      </c>
      <c r="I170" s="40">
        <v>4</v>
      </c>
      <c r="J170" s="40">
        <f>G170+H170+I170</f>
        <v>22</v>
      </c>
      <c r="K170" s="40">
        <f>F170-J170</f>
        <v>-2</v>
      </c>
      <c r="L170" s="42"/>
      <c r="M170" s="82">
        <v>14</v>
      </c>
    </row>
    <row r="171" spans="1:13" ht="21" customHeight="1">
      <c r="A171" s="42">
        <v>133</v>
      </c>
      <c r="B171" s="84"/>
      <c r="C171" s="22" t="s">
        <v>142</v>
      </c>
      <c r="D171" s="10">
        <f>F171/3</f>
        <v>2</v>
      </c>
      <c r="E171" s="47">
        <v>28</v>
      </c>
      <c r="F171" s="11">
        <v>6</v>
      </c>
      <c r="G171" s="18">
        <v>0</v>
      </c>
      <c r="H171" s="18"/>
      <c r="I171" s="18"/>
      <c r="J171" s="18"/>
      <c r="K171" s="19">
        <f aca="true" t="shared" si="18" ref="K171:K177">F171</f>
        <v>6</v>
      </c>
      <c r="L171" s="42">
        <v>2</v>
      </c>
      <c r="M171" s="82"/>
    </row>
    <row r="172" spans="1:13" ht="21" customHeight="1">
      <c r="A172" s="42">
        <v>134</v>
      </c>
      <c r="B172" s="84"/>
      <c r="C172" s="22" t="s">
        <v>143</v>
      </c>
      <c r="D172" s="10">
        <f>F172/3</f>
        <v>1</v>
      </c>
      <c r="E172" s="47">
        <v>22</v>
      </c>
      <c r="F172" s="11">
        <v>3</v>
      </c>
      <c r="G172" s="19">
        <v>0</v>
      </c>
      <c r="H172" s="19"/>
      <c r="I172" s="19"/>
      <c r="J172" s="19"/>
      <c r="K172" s="19">
        <f t="shared" si="18"/>
        <v>3</v>
      </c>
      <c r="L172" s="42">
        <v>2</v>
      </c>
      <c r="M172" s="82"/>
    </row>
    <row r="173" spans="1:13" ht="21" customHeight="1">
      <c r="A173" s="42">
        <v>135</v>
      </c>
      <c r="B173" s="84"/>
      <c r="C173" s="22" t="s">
        <v>144</v>
      </c>
      <c r="D173" s="10">
        <f>F173/3</f>
        <v>1</v>
      </c>
      <c r="E173" s="47">
        <v>23</v>
      </c>
      <c r="F173" s="11">
        <v>3</v>
      </c>
      <c r="G173" s="11">
        <v>0</v>
      </c>
      <c r="H173" s="11"/>
      <c r="I173" s="11"/>
      <c r="J173" s="11"/>
      <c r="K173" s="19">
        <f t="shared" si="18"/>
        <v>3</v>
      </c>
      <c r="L173" s="42">
        <v>2</v>
      </c>
      <c r="M173" s="82"/>
    </row>
    <row r="174" spans="1:13" ht="21" customHeight="1">
      <c r="A174" s="42">
        <v>136</v>
      </c>
      <c r="B174" s="84"/>
      <c r="C174" s="22" t="s">
        <v>145</v>
      </c>
      <c r="D174" s="10">
        <f>F174/3</f>
        <v>1</v>
      </c>
      <c r="E174" s="47">
        <v>20</v>
      </c>
      <c r="F174" s="11">
        <v>3</v>
      </c>
      <c r="G174" s="11">
        <v>0</v>
      </c>
      <c r="H174" s="11"/>
      <c r="I174" s="11"/>
      <c r="J174" s="11"/>
      <c r="K174" s="19">
        <f t="shared" si="18"/>
        <v>3</v>
      </c>
      <c r="L174" s="42">
        <v>2</v>
      </c>
      <c r="M174" s="82"/>
    </row>
    <row r="175" spans="1:13" ht="21" customHeight="1">
      <c r="A175" s="42"/>
      <c r="B175" s="84"/>
      <c r="C175" s="22" t="s">
        <v>146</v>
      </c>
      <c r="D175" s="10">
        <f>F175/3</f>
        <v>1</v>
      </c>
      <c r="E175" s="47">
        <v>30</v>
      </c>
      <c r="F175" s="11">
        <v>3</v>
      </c>
      <c r="G175" s="18">
        <v>0</v>
      </c>
      <c r="H175" s="18"/>
      <c r="I175" s="18"/>
      <c r="J175" s="18"/>
      <c r="K175" s="19">
        <f t="shared" si="18"/>
        <v>3</v>
      </c>
      <c r="L175" s="42">
        <v>2</v>
      </c>
      <c r="M175" s="82"/>
    </row>
    <row r="176" spans="1:13" ht="21" customHeight="1">
      <c r="A176" s="42"/>
      <c r="B176" s="84"/>
      <c r="C176" s="68" t="s">
        <v>218</v>
      </c>
      <c r="D176" s="10">
        <v>1</v>
      </c>
      <c r="E176" s="47">
        <v>51</v>
      </c>
      <c r="F176" s="11">
        <v>3</v>
      </c>
      <c r="G176" s="11"/>
      <c r="H176" s="11"/>
      <c r="I176" s="11"/>
      <c r="J176" s="11"/>
      <c r="K176" s="19">
        <f t="shared" si="18"/>
        <v>3</v>
      </c>
      <c r="L176" s="42">
        <v>2</v>
      </c>
      <c r="M176" s="82"/>
    </row>
    <row r="177" spans="1:13" ht="21" customHeight="1">
      <c r="A177" s="42">
        <v>137</v>
      </c>
      <c r="B177" s="85"/>
      <c r="C177" s="68" t="s">
        <v>219</v>
      </c>
      <c r="D177" s="10">
        <v>1</v>
      </c>
      <c r="E177" s="67">
        <v>40</v>
      </c>
      <c r="F177" s="67">
        <v>3</v>
      </c>
      <c r="G177" s="2"/>
      <c r="H177" s="2"/>
      <c r="I177" s="2"/>
      <c r="J177" s="2"/>
      <c r="K177" s="67">
        <f t="shared" si="18"/>
        <v>3</v>
      </c>
      <c r="L177" s="67">
        <v>2</v>
      </c>
      <c r="M177" s="82"/>
    </row>
    <row r="178" spans="1:13" ht="21" customHeight="1">
      <c r="A178" s="1"/>
      <c r="B178" s="83" t="s">
        <v>214</v>
      </c>
      <c r="C178" s="35" t="s">
        <v>178</v>
      </c>
      <c r="D178" s="13">
        <v>5</v>
      </c>
      <c r="E178" s="14">
        <v>180</v>
      </c>
      <c r="F178" s="14">
        <v>26</v>
      </c>
      <c r="G178" s="15">
        <v>14</v>
      </c>
      <c r="H178" s="40">
        <v>3</v>
      </c>
      <c r="I178" s="40">
        <v>4</v>
      </c>
      <c r="J178" s="40">
        <f>G178+H178+I178</f>
        <v>21</v>
      </c>
      <c r="K178" s="40">
        <f>F178-J178</f>
        <v>5</v>
      </c>
      <c r="L178" s="4"/>
      <c r="M178" s="82">
        <v>14</v>
      </c>
    </row>
    <row r="179" spans="1:13" ht="21" customHeight="1">
      <c r="A179" s="1">
        <v>138</v>
      </c>
      <c r="B179" s="84"/>
      <c r="C179" s="22" t="s">
        <v>147</v>
      </c>
      <c r="D179" s="10">
        <f aca="true" t="shared" si="19" ref="D179:D184">F179/3</f>
        <v>2</v>
      </c>
      <c r="E179" s="47">
        <v>75</v>
      </c>
      <c r="F179" s="10">
        <v>6</v>
      </c>
      <c r="G179" s="19">
        <v>0</v>
      </c>
      <c r="H179" s="19"/>
      <c r="I179" s="19"/>
      <c r="J179" s="19"/>
      <c r="K179" s="19">
        <f aca="true" t="shared" si="20" ref="K179:K184">F179</f>
        <v>6</v>
      </c>
      <c r="L179" s="1">
        <v>4</v>
      </c>
      <c r="M179" s="82"/>
    </row>
    <row r="180" spans="1:13" ht="21" customHeight="1">
      <c r="A180" s="1">
        <v>139</v>
      </c>
      <c r="B180" s="84"/>
      <c r="C180" s="22" t="s">
        <v>148</v>
      </c>
      <c r="D180" s="10">
        <f t="shared" si="19"/>
        <v>1</v>
      </c>
      <c r="E180" s="47">
        <v>40</v>
      </c>
      <c r="F180" s="11">
        <v>3</v>
      </c>
      <c r="G180" s="11">
        <v>0</v>
      </c>
      <c r="H180" s="11"/>
      <c r="I180" s="11"/>
      <c r="J180" s="11"/>
      <c r="K180" s="19">
        <f t="shared" si="20"/>
        <v>3</v>
      </c>
      <c r="L180" s="1">
        <v>2</v>
      </c>
      <c r="M180" s="82"/>
    </row>
    <row r="181" spans="1:13" ht="21" customHeight="1">
      <c r="A181" s="1">
        <v>140</v>
      </c>
      <c r="B181" s="84"/>
      <c r="C181" s="22" t="s">
        <v>149</v>
      </c>
      <c r="D181" s="10">
        <f t="shared" si="19"/>
        <v>1</v>
      </c>
      <c r="E181" s="47">
        <v>32</v>
      </c>
      <c r="F181" s="11">
        <v>3</v>
      </c>
      <c r="G181" s="11">
        <v>0</v>
      </c>
      <c r="H181" s="11"/>
      <c r="I181" s="11"/>
      <c r="J181" s="11"/>
      <c r="K181" s="19">
        <f t="shared" si="20"/>
        <v>3</v>
      </c>
      <c r="L181" s="1">
        <v>2</v>
      </c>
      <c r="M181" s="82"/>
    </row>
    <row r="182" spans="1:13" ht="21" customHeight="1">
      <c r="A182" s="1">
        <v>141</v>
      </c>
      <c r="B182" s="84"/>
      <c r="C182" s="22" t="s">
        <v>150</v>
      </c>
      <c r="D182" s="10">
        <f t="shared" si="19"/>
        <v>1</v>
      </c>
      <c r="E182" s="51">
        <v>30</v>
      </c>
      <c r="F182" s="11">
        <v>3</v>
      </c>
      <c r="G182" s="11">
        <v>0</v>
      </c>
      <c r="H182" s="11"/>
      <c r="I182" s="11"/>
      <c r="J182" s="11"/>
      <c r="K182" s="19">
        <f t="shared" si="20"/>
        <v>3</v>
      </c>
      <c r="L182" s="1">
        <v>2</v>
      </c>
      <c r="M182" s="82"/>
    </row>
    <row r="183" spans="1:13" ht="21" customHeight="1">
      <c r="A183" s="1">
        <v>142</v>
      </c>
      <c r="B183" s="84"/>
      <c r="C183" s="22" t="s">
        <v>151</v>
      </c>
      <c r="D183" s="10">
        <f t="shared" si="19"/>
        <v>1</v>
      </c>
      <c r="E183" s="51">
        <v>53</v>
      </c>
      <c r="F183" s="11">
        <v>3</v>
      </c>
      <c r="G183" s="11">
        <v>0</v>
      </c>
      <c r="H183" s="11"/>
      <c r="I183" s="11"/>
      <c r="J183" s="11"/>
      <c r="K183" s="19">
        <f t="shared" si="20"/>
        <v>3</v>
      </c>
      <c r="L183" s="1">
        <v>2</v>
      </c>
      <c r="M183" s="82"/>
    </row>
    <row r="184" spans="1:13" ht="21" customHeight="1">
      <c r="A184" s="1">
        <v>143</v>
      </c>
      <c r="B184" s="85"/>
      <c r="C184" s="22" t="s">
        <v>152</v>
      </c>
      <c r="D184" s="10">
        <f t="shared" si="19"/>
        <v>1</v>
      </c>
      <c r="E184" s="51">
        <v>60</v>
      </c>
      <c r="F184" s="11">
        <v>3</v>
      </c>
      <c r="G184" s="11">
        <v>0</v>
      </c>
      <c r="H184" s="11"/>
      <c r="I184" s="11"/>
      <c r="J184" s="11"/>
      <c r="K184" s="19">
        <f t="shared" si="20"/>
        <v>3</v>
      </c>
      <c r="L184" s="1">
        <v>2</v>
      </c>
      <c r="M184" s="82"/>
    </row>
    <row r="185" spans="1:13" ht="21" customHeight="1">
      <c r="A185" s="99" t="s">
        <v>153</v>
      </c>
      <c r="B185" s="100"/>
      <c r="C185" s="101"/>
      <c r="D185" s="36">
        <f>SUM(D5:D184)</f>
        <v>425</v>
      </c>
      <c r="E185" s="38">
        <f>SUM(E5:E184)</f>
        <v>14579</v>
      </c>
      <c r="F185" s="36">
        <f>SUM(F8:F184)</f>
        <v>1548</v>
      </c>
      <c r="G185" s="36">
        <f>SUM(G8:G184)</f>
        <v>542</v>
      </c>
      <c r="H185" s="36">
        <f>SUM(H8:H184)</f>
        <v>100</v>
      </c>
      <c r="I185" s="36">
        <f>SUM(I8:I184)</f>
        <v>105</v>
      </c>
      <c r="J185" s="36">
        <f>SUM(J8:J184)</f>
        <v>747</v>
      </c>
      <c r="K185" s="36">
        <f>SUM(K10:K184)</f>
        <v>777</v>
      </c>
      <c r="L185" s="36">
        <f>SUM(L11:L184)</f>
        <v>372</v>
      </c>
      <c r="M185" s="2">
        <f>SUM(M10:M184)</f>
        <v>372</v>
      </c>
    </row>
  </sheetData>
  <sheetProtection/>
  <mergeCells count="58">
    <mergeCell ref="A1:L1"/>
    <mergeCell ref="F2:K2"/>
    <mergeCell ref="G3:K3"/>
    <mergeCell ref="A185:C185"/>
    <mergeCell ref="A2:A4"/>
    <mergeCell ref="C2:C4"/>
    <mergeCell ref="D2:D4"/>
    <mergeCell ref="L2:L4"/>
    <mergeCell ref="E2:E4"/>
    <mergeCell ref="F3:F4"/>
    <mergeCell ref="B2:B4"/>
    <mergeCell ref="B10:B15"/>
    <mergeCell ref="B16:B22"/>
    <mergeCell ref="B23:B33"/>
    <mergeCell ref="B154:B159"/>
    <mergeCell ref="B160:B169"/>
    <mergeCell ref="B34:B41"/>
    <mergeCell ref="B42:B46"/>
    <mergeCell ref="B47:B53"/>
    <mergeCell ref="B54:B59"/>
    <mergeCell ref="B170:B177"/>
    <mergeCell ref="B178:B184"/>
    <mergeCell ref="B104:B109"/>
    <mergeCell ref="B110:B124"/>
    <mergeCell ref="B125:B134"/>
    <mergeCell ref="B135:B140"/>
    <mergeCell ref="B141:B146"/>
    <mergeCell ref="M2:M4"/>
    <mergeCell ref="M10:M15"/>
    <mergeCell ref="M16:M22"/>
    <mergeCell ref="M23:M33"/>
    <mergeCell ref="B147:B152"/>
    <mergeCell ref="B72:B76"/>
    <mergeCell ref="B77:B81"/>
    <mergeCell ref="B82:B89"/>
    <mergeCell ref="B90:B95"/>
    <mergeCell ref="B96:B103"/>
    <mergeCell ref="B60:B71"/>
    <mergeCell ref="M34:M41"/>
    <mergeCell ref="M42:M46"/>
    <mergeCell ref="M47:M53"/>
    <mergeCell ref="M54:M59"/>
    <mergeCell ref="M60:M71"/>
    <mergeCell ref="M72:M76"/>
    <mergeCell ref="M77:M81"/>
    <mergeCell ref="M82:M89"/>
    <mergeCell ref="M90:M95"/>
    <mergeCell ref="M96:M103"/>
    <mergeCell ref="M104:M109"/>
    <mergeCell ref="M154:M159"/>
    <mergeCell ref="M160:M169"/>
    <mergeCell ref="M170:M177"/>
    <mergeCell ref="M178:M184"/>
    <mergeCell ref="M110:M124"/>
    <mergeCell ref="M125:M134"/>
    <mergeCell ref="M135:M140"/>
    <mergeCell ref="M141:M146"/>
    <mergeCell ref="M147:M152"/>
  </mergeCells>
  <printOptions/>
  <pageMargins left="0.75" right="0.75" top="1" bottom="1" header="0.511805555555556" footer="0.511805555555556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9"/>
  <sheetViews>
    <sheetView zoomScalePageLayoutView="0" workbookViewId="0" topLeftCell="A1">
      <selection activeCell="A1" sqref="A1:IV16384"/>
    </sheetView>
  </sheetViews>
  <sheetFormatPr defaultColWidth="9.00390625" defaultRowHeight="21" customHeight="1"/>
  <cols>
    <col min="1" max="1" width="4.8515625" style="0" customWidth="1"/>
    <col min="2" max="2" width="5.7109375" style="71" customWidth="1"/>
    <col min="3" max="3" width="20.57421875" style="0" customWidth="1"/>
    <col min="4" max="4" width="5.7109375" style="0" customWidth="1"/>
    <col min="5" max="5" width="6.57421875" style="0" customWidth="1"/>
    <col min="6" max="6" width="5.421875" style="0" customWidth="1"/>
    <col min="7" max="8" width="5.28125" style="0" customWidth="1"/>
    <col min="9" max="9" width="4.8515625" style="0" customWidth="1"/>
    <col min="10" max="10" width="5.28125" style="0" customWidth="1"/>
    <col min="11" max="11" width="6.7109375" style="0" customWidth="1"/>
    <col min="12" max="12" width="6.57421875" style="0" customWidth="1"/>
    <col min="13" max="13" width="6.00390625" style="0" customWidth="1"/>
  </cols>
  <sheetData>
    <row r="1" spans="1:13" ht="42.75" customHeight="1">
      <c r="A1" s="111" t="s">
        <v>220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21" customHeight="1">
      <c r="A2" s="83" t="s">
        <v>0</v>
      </c>
      <c r="B2" s="88" t="s">
        <v>190</v>
      </c>
      <c r="C2" s="102" t="s">
        <v>1</v>
      </c>
      <c r="D2" s="105" t="s">
        <v>2</v>
      </c>
      <c r="E2" s="105" t="s">
        <v>186</v>
      </c>
      <c r="F2" s="96" t="s">
        <v>3</v>
      </c>
      <c r="G2" s="97"/>
      <c r="H2" s="97"/>
      <c r="I2" s="97"/>
      <c r="J2" s="97"/>
      <c r="K2" s="98"/>
      <c r="L2" s="102" t="s">
        <v>215</v>
      </c>
      <c r="M2" s="86" t="s">
        <v>216</v>
      </c>
    </row>
    <row r="3" spans="1:13" ht="21" customHeight="1">
      <c r="A3" s="84"/>
      <c r="B3" s="89"/>
      <c r="C3" s="103"/>
      <c r="D3" s="106"/>
      <c r="E3" s="106"/>
      <c r="F3" s="102" t="s">
        <v>4</v>
      </c>
      <c r="G3" s="96" t="s">
        <v>5</v>
      </c>
      <c r="H3" s="97"/>
      <c r="I3" s="97"/>
      <c r="J3" s="97"/>
      <c r="K3" s="98"/>
      <c r="L3" s="103"/>
      <c r="M3" s="87"/>
    </row>
    <row r="4" spans="1:13" ht="50.25" customHeight="1">
      <c r="A4" s="85"/>
      <c r="B4" s="90"/>
      <c r="C4" s="104"/>
      <c r="D4" s="107"/>
      <c r="E4" s="107"/>
      <c r="F4" s="104"/>
      <c r="G4" s="63" t="s">
        <v>154</v>
      </c>
      <c r="H4" s="4" t="s">
        <v>155</v>
      </c>
      <c r="I4" s="64" t="s">
        <v>156</v>
      </c>
      <c r="J4" s="4" t="s">
        <v>153</v>
      </c>
      <c r="K4" s="39" t="s">
        <v>6</v>
      </c>
      <c r="L4" s="104"/>
      <c r="M4" s="87"/>
    </row>
    <row r="5" spans="1:13" ht="21" customHeight="1">
      <c r="A5" s="42">
        <v>1</v>
      </c>
      <c r="B5" s="88" t="s">
        <v>191</v>
      </c>
      <c r="C5" s="28" t="s">
        <v>157</v>
      </c>
      <c r="D5" s="14">
        <v>5</v>
      </c>
      <c r="E5" s="14">
        <v>106</v>
      </c>
      <c r="F5" s="14">
        <v>16</v>
      </c>
      <c r="G5" s="3">
        <v>12</v>
      </c>
      <c r="H5" s="3">
        <v>4</v>
      </c>
      <c r="I5" s="3">
        <v>6</v>
      </c>
      <c r="J5" s="3">
        <f>G5+H5+I5</f>
        <v>22</v>
      </c>
      <c r="K5" s="3">
        <f>F5-J5</f>
        <v>-6</v>
      </c>
      <c r="L5" s="55"/>
      <c r="M5" s="82">
        <v>5</v>
      </c>
    </row>
    <row r="6" spans="1:13" ht="21" customHeight="1">
      <c r="A6" s="42">
        <v>2</v>
      </c>
      <c r="B6" s="89"/>
      <c r="C6" s="9" t="s">
        <v>7</v>
      </c>
      <c r="D6" s="10">
        <f>F6/3</f>
        <v>1</v>
      </c>
      <c r="E6" s="45">
        <v>26</v>
      </c>
      <c r="F6" s="11">
        <v>3</v>
      </c>
      <c r="G6" s="11">
        <v>0</v>
      </c>
      <c r="H6" s="11"/>
      <c r="I6" s="11"/>
      <c r="J6" s="11"/>
      <c r="K6" s="19">
        <f>F6</f>
        <v>3</v>
      </c>
      <c r="L6" s="42">
        <v>1</v>
      </c>
      <c r="M6" s="82"/>
    </row>
    <row r="7" spans="1:13" ht="21" customHeight="1">
      <c r="A7" s="42">
        <v>3</v>
      </c>
      <c r="B7" s="89"/>
      <c r="C7" s="9" t="s">
        <v>8</v>
      </c>
      <c r="D7" s="10">
        <f>F7/3</f>
        <v>1</v>
      </c>
      <c r="E7" s="45">
        <v>29</v>
      </c>
      <c r="F7" s="11">
        <v>3</v>
      </c>
      <c r="G7" s="11">
        <v>0</v>
      </c>
      <c r="H7" s="11"/>
      <c r="I7" s="11"/>
      <c r="J7" s="11"/>
      <c r="K7" s="19">
        <f>F7</f>
        <v>3</v>
      </c>
      <c r="L7" s="42">
        <v>1</v>
      </c>
      <c r="M7" s="82"/>
    </row>
    <row r="8" spans="1:13" ht="21" customHeight="1">
      <c r="A8" s="42">
        <v>4</v>
      </c>
      <c r="B8" s="89"/>
      <c r="C8" s="9" t="s">
        <v>9</v>
      </c>
      <c r="D8" s="10">
        <f>F8/3</f>
        <v>1</v>
      </c>
      <c r="E8" s="45">
        <v>29</v>
      </c>
      <c r="F8" s="11">
        <v>3</v>
      </c>
      <c r="G8" s="11">
        <v>0</v>
      </c>
      <c r="H8" s="11"/>
      <c r="I8" s="11"/>
      <c r="J8" s="11"/>
      <c r="K8" s="19">
        <f>F8</f>
        <v>3</v>
      </c>
      <c r="L8" s="42">
        <v>1</v>
      </c>
      <c r="M8" s="82"/>
    </row>
    <row r="9" spans="1:13" ht="21" customHeight="1">
      <c r="A9" s="42">
        <v>5</v>
      </c>
      <c r="B9" s="89"/>
      <c r="C9" s="9" t="s">
        <v>10</v>
      </c>
      <c r="D9" s="10">
        <f>F9/3</f>
        <v>1</v>
      </c>
      <c r="E9" s="45">
        <v>30</v>
      </c>
      <c r="F9" s="11">
        <v>3</v>
      </c>
      <c r="G9" s="11">
        <v>0</v>
      </c>
      <c r="H9" s="11"/>
      <c r="I9" s="11"/>
      <c r="J9" s="11"/>
      <c r="K9" s="19">
        <f>F9</f>
        <v>3</v>
      </c>
      <c r="L9" s="42">
        <v>1</v>
      </c>
      <c r="M9" s="82"/>
    </row>
    <row r="10" spans="1:13" ht="21" customHeight="1">
      <c r="A10" s="42">
        <v>6</v>
      </c>
      <c r="B10" s="90"/>
      <c r="C10" s="9" t="s">
        <v>11</v>
      </c>
      <c r="D10" s="10">
        <f>F10/3</f>
        <v>1</v>
      </c>
      <c r="E10" s="45">
        <v>25</v>
      </c>
      <c r="F10" s="11">
        <v>3</v>
      </c>
      <c r="G10" s="11">
        <v>0</v>
      </c>
      <c r="H10" s="11"/>
      <c r="I10" s="11"/>
      <c r="J10" s="11"/>
      <c r="K10" s="19">
        <f>F10</f>
        <v>3</v>
      </c>
      <c r="L10" s="42">
        <v>1</v>
      </c>
      <c r="M10" s="82"/>
    </row>
    <row r="11" spans="1:13" ht="21" customHeight="1">
      <c r="A11" s="42">
        <v>7</v>
      </c>
      <c r="B11" s="108" t="s">
        <v>192</v>
      </c>
      <c r="C11" s="12" t="s">
        <v>179</v>
      </c>
      <c r="D11" s="14">
        <v>8</v>
      </c>
      <c r="E11" s="14">
        <v>323</v>
      </c>
      <c r="F11" s="14">
        <v>46</v>
      </c>
      <c r="G11" s="41">
        <v>22</v>
      </c>
      <c r="H11" s="40">
        <v>4</v>
      </c>
      <c r="I11" s="40">
        <v>0</v>
      </c>
      <c r="J11" s="40">
        <f>G11+H11+I11</f>
        <v>26</v>
      </c>
      <c r="K11" s="40">
        <f>F11-J11</f>
        <v>20</v>
      </c>
      <c r="L11" s="4"/>
      <c r="M11" s="82">
        <v>16</v>
      </c>
    </row>
    <row r="12" spans="1:13" ht="21" customHeight="1">
      <c r="A12" s="42">
        <v>8</v>
      </c>
      <c r="B12" s="109"/>
      <c r="C12" s="16" t="s">
        <v>184</v>
      </c>
      <c r="D12" s="17">
        <v>3</v>
      </c>
      <c r="E12" s="17"/>
      <c r="F12" s="14">
        <f>D12*3</f>
        <v>9</v>
      </c>
      <c r="G12" s="41">
        <v>0</v>
      </c>
      <c r="H12" s="40"/>
      <c r="I12" s="40"/>
      <c r="J12" s="40"/>
      <c r="K12" s="40">
        <f>F12-J12</f>
        <v>9</v>
      </c>
      <c r="L12" s="40">
        <v>2</v>
      </c>
      <c r="M12" s="82"/>
    </row>
    <row r="13" spans="1:13" ht="21" customHeight="1">
      <c r="A13" s="42">
        <v>9</v>
      </c>
      <c r="B13" s="109"/>
      <c r="C13" s="16" t="s">
        <v>12</v>
      </c>
      <c r="D13" s="10">
        <f>F13/3</f>
        <v>1</v>
      </c>
      <c r="E13" s="46">
        <v>25</v>
      </c>
      <c r="F13" s="18">
        <v>3</v>
      </c>
      <c r="G13" s="11">
        <v>0</v>
      </c>
      <c r="H13" s="11"/>
      <c r="I13" s="11"/>
      <c r="J13" s="11"/>
      <c r="K13" s="19">
        <f>F13</f>
        <v>3</v>
      </c>
      <c r="L13" s="42">
        <v>2</v>
      </c>
      <c r="M13" s="82"/>
    </row>
    <row r="14" spans="1:13" ht="21" customHeight="1">
      <c r="A14" s="42">
        <v>10</v>
      </c>
      <c r="B14" s="109"/>
      <c r="C14" s="16" t="s">
        <v>13</v>
      </c>
      <c r="D14" s="10">
        <f>F14/3</f>
        <v>2</v>
      </c>
      <c r="E14" s="46">
        <v>44</v>
      </c>
      <c r="F14" s="18">
        <v>6</v>
      </c>
      <c r="G14" s="11">
        <v>0</v>
      </c>
      <c r="H14" s="11"/>
      <c r="I14" s="11"/>
      <c r="J14" s="11"/>
      <c r="K14" s="19">
        <f>F14</f>
        <v>6</v>
      </c>
      <c r="L14" s="42">
        <v>4</v>
      </c>
      <c r="M14" s="82"/>
    </row>
    <row r="15" spans="1:13" ht="21" customHeight="1">
      <c r="A15" s="42">
        <v>11</v>
      </c>
      <c r="B15" s="109"/>
      <c r="C15" s="16" t="s">
        <v>14</v>
      </c>
      <c r="D15" s="10">
        <v>1</v>
      </c>
      <c r="E15" s="46">
        <v>32</v>
      </c>
      <c r="F15" s="18">
        <v>3</v>
      </c>
      <c r="G15" s="11">
        <v>0</v>
      </c>
      <c r="H15" s="11"/>
      <c r="I15" s="11"/>
      <c r="J15" s="11"/>
      <c r="K15" s="19">
        <f>F15</f>
        <v>3</v>
      </c>
      <c r="L15" s="42">
        <v>2</v>
      </c>
      <c r="M15" s="82"/>
    </row>
    <row r="16" spans="1:13" ht="21" customHeight="1">
      <c r="A16" s="42">
        <v>12</v>
      </c>
      <c r="B16" s="109"/>
      <c r="C16" s="16" t="s">
        <v>15</v>
      </c>
      <c r="D16" s="10">
        <f>F16/3</f>
        <v>1</v>
      </c>
      <c r="E16" s="46">
        <v>22</v>
      </c>
      <c r="F16" s="18">
        <v>3</v>
      </c>
      <c r="G16" s="18">
        <v>0</v>
      </c>
      <c r="H16" s="18"/>
      <c r="I16" s="18"/>
      <c r="J16" s="18"/>
      <c r="K16" s="19">
        <f>F16</f>
        <v>3</v>
      </c>
      <c r="L16" s="42">
        <v>2</v>
      </c>
      <c r="M16" s="82"/>
    </row>
    <row r="17" spans="1:13" ht="21" customHeight="1">
      <c r="A17" s="42">
        <v>13</v>
      </c>
      <c r="B17" s="110"/>
      <c r="C17" s="16" t="s">
        <v>16</v>
      </c>
      <c r="D17" s="10">
        <f>F17/3</f>
        <v>2</v>
      </c>
      <c r="E17" s="46">
        <v>60</v>
      </c>
      <c r="F17" s="18">
        <v>6</v>
      </c>
      <c r="G17" s="19">
        <v>0</v>
      </c>
      <c r="H17" s="19"/>
      <c r="I17" s="19"/>
      <c r="J17" s="19"/>
      <c r="K17" s="19">
        <f>F17</f>
        <v>6</v>
      </c>
      <c r="L17" s="42">
        <v>4</v>
      </c>
      <c r="M17" s="82"/>
    </row>
    <row r="18" spans="1:13" ht="21" customHeight="1">
      <c r="A18" s="42">
        <v>14</v>
      </c>
      <c r="B18" s="88" t="s">
        <v>193</v>
      </c>
      <c r="C18" s="20" t="s">
        <v>175</v>
      </c>
      <c r="D18" s="21">
        <v>7</v>
      </c>
      <c r="E18" s="21">
        <v>262</v>
      </c>
      <c r="F18" s="14">
        <v>38</v>
      </c>
      <c r="G18" s="41">
        <v>24</v>
      </c>
      <c r="H18" s="40">
        <v>5</v>
      </c>
      <c r="I18" s="40">
        <v>7</v>
      </c>
      <c r="J18" s="40">
        <f>G18+H18+I18</f>
        <v>36</v>
      </c>
      <c r="K18" s="40">
        <f>F18-J18</f>
        <v>2</v>
      </c>
      <c r="L18" s="42"/>
      <c r="M18" s="82">
        <v>33</v>
      </c>
    </row>
    <row r="19" spans="1:13" ht="21" customHeight="1">
      <c r="A19" s="42">
        <v>15</v>
      </c>
      <c r="B19" s="89"/>
      <c r="C19" s="22" t="s">
        <v>17</v>
      </c>
      <c r="D19" s="10">
        <f>F19/3</f>
        <v>3</v>
      </c>
      <c r="E19" s="47">
        <v>100</v>
      </c>
      <c r="F19" s="23">
        <v>9</v>
      </c>
      <c r="G19" s="11">
        <v>0</v>
      </c>
      <c r="H19" s="11"/>
      <c r="I19" s="11"/>
      <c r="J19" s="11"/>
      <c r="K19" s="19">
        <f aca="true" t="shared" si="0" ref="K19:K28">F19</f>
        <v>9</v>
      </c>
      <c r="L19" s="42">
        <v>6</v>
      </c>
      <c r="M19" s="82"/>
    </row>
    <row r="20" spans="1:13" ht="21" customHeight="1">
      <c r="A20" s="42">
        <v>16</v>
      </c>
      <c r="B20" s="89"/>
      <c r="C20" s="22" t="s">
        <v>18</v>
      </c>
      <c r="D20" s="10">
        <f>F20/3</f>
        <v>3</v>
      </c>
      <c r="E20" s="47">
        <v>100</v>
      </c>
      <c r="F20" s="23">
        <v>9</v>
      </c>
      <c r="G20" s="11">
        <v>0</v>
      </c>
      <c r="H20" s="11"/>
      <c r="I20" s="11"/>
      <c r="J20" s="11"/>
      <c r="K20" s="19">
        <f t="shared" si="0"/>
        <v>9</v>
      </c>
      <c r="L20" s="42">
        <v>6</v>
      </c>
      <c r="M20" s="82"/>
    </row>
    <row r="21" spans="1:13" ht="21" customHeight="1">
      <c r="A21" s="42">
        <v>17</v>
      </c>
      <c r="B21" s="89"/>
      <c r="C21" s="9" t="s">
        <v>19</v>
      </c>
      <c r="D21" s="10">
        <f>F21/3</f>
        <v>3</v>
      </c>
      <c r="E21" s="45">
        <v>130</v>
      </c>
      <c r="F21" s="23">
        <v>9</v>
      </c>
      <c r="G21" s="11">
        <v>0</v>
      </c>
      <c r="H21" s="11"/>
      <c r="I21" s="11"/>
      <c r="J21" s="11"/>
      <c r="K21" s="19">
        <f t="shared" si="0"/>
        <v>9</v>
      </c>
      <c r="L21" s="42">
        <v>6</v>
      </c>
      <c r="M21" s="82"/>
    </row>
    <row r="22" spans="1:13" ht="21" customHeight="1">
      <c r="A22" s="42">
        <v>18</v>
      </c>
      <c r="B22" s="89"/>
      <c r="C22" s="9" t="s">
        <v>20</v>
      </c>
      <c r="D22" s="10">
        <v>1</v>
      </c>
      <c r="E22" s="45">
        <v>30</v>
      </c>
      <c r="F22" s="23">
        <v>3</v>
      </c>
      <c r="G22" s="18">
        <v>0</v>
      </c>
      <c r="H22" s="18"/>
      <c r="I22" s="18"/>
      <c r="J22" s="18"/>
      <c r="K22" s="19">
        <f t="shared" si="0"/>
        <v>3</v>
      </c>
      <c r="L22" s="42">
        <v>2</v>
      </c>
      <c r="M22" s="82"/>
    </row>
    <row r="23" spans="1:13" ht="21" customHeight="1">
      <c r="A23" s="42">
        <v>19</v>
      </c>
      <c r="B23" s="89"/>
      <c r="C23" s="9" t="s">
        <v>21</v>
      </c>
      <c r="D23" s="10">
        <f>F23/3</f>
        <v>2</v>
      </c>
      <c r="E23" s="45">
        <v>80</v>
      </c>
      <c r="F23" s="23">
        <v>6</v>
      </c>
      <c r="G23" s="19">
        <v>0</v>
      </c>
      <c r="H23" s="19"/>
      <c r="I23" s="19"/>
      <c r="J23" s="19"/>
      <c r="K23" s="19">
        <f t="shared" si="0"/>
        <v>6</v>
      </c>
      <c r="L23" s="42">
        <v>3</v>
      </c>
      <c r="M23" s="82"/>
    </row>
    <row r="24" spans="1:13" ht="21" customHeight="1">
      <c r="A24" s="42">
        <v>20</v>
      </c>
      <c r="B24" s="89"/>
      <c r="C24" s="9" t="s">
        <v>22</v>
      </c>
      <c r="D24" s="10">
        <f>F24/3</f>
        <v>1</v>
      </c>
      <c r="E24" s="45">
        <v>32</v>
      </c>
      <c r="F24" s="23">
        <v>3</v>
      </c>
      <c r="G24" s="11">
        <v>0</v>
      </c>
      <c r="H24" s="11"/>
      <c r="I24" s="11"/>
      <c r="J24" s="11"/>
      <c r="K24" s="19">
        <f t="shared" si="0"/>
        <v>3</v>
      </c>
      <c r="L24" s="42">
        <v>2</v>
      </c>
      <c r="M24" s="82"/>
    </row>
    <row r="25" spans="1:13" ht="21" customHeight="1">
      <c r="A25" s="42">
        <v>21</v>
      </c>
      <c r="B25" s="89"/>
      <c r="C25" s="9" t="s">
        <v>23</v>
      </c>
      <c r="D25" s="10">
        <f>F25/3</f>
        <v>1</v>
      </c>
      <c r="E25" s="45">
        <v>58</v>
      </c>
      <c r="F25" s="23">
        <v>3</v>
      </c>
      <c r="G25" s="11">
        <v>0</v>
      </c>
      <c r="H25" s="11"/>
      <c r="I25" s="11"/>
      <c r="J25" s="11"/>
      <c r="K25" s="19">
        <f t="shared" si="0"/>
        <v>3</v>
      </c>
      <c r="L25" s="42">
        <v>2</v>
      </c>
      <c r="M25" s="82"/>
    </row>
    <row r="26" spans="1:13" ht="21" customHeight="1">
      <c r="A26" s="42">
        <v>22</v>
      </c>
      <c r="B26" s="89"/>
      <c r="C26" s="9" t="s">
        <v>24</v>
      </c>
      <c r="D26" s="10">
        <v>1</v>
      </c>
      <c r="E26" s="45">
        <v>30</v>
      </c>
      <c r="F26" s="23">
        <v>3</v>
      </c>
      <c r="G26" s="11">
        <v>0</v>
      </c>
      <c r="H26" s="11"/>
      <c r="I26" s="11"/>
      <c r="J26" s="11"/>
      <c r="K26" s="19">
        <f t="shared" si="0"/>
        <v>3</v>
      </c>
      <c r="L26" s="42">
        <v>2</v>
      </c>
      <c r="M26" s="82"/>
    </row>
    <row r="27" spans="1:13" ht="21" customHeight="1">
      <c r="A27" s="42">
        <v>23</v>
      </c>
      <c r="B27" s="89"/>
      <c r="C27" s="9" t="s">
        <v>25</v>
      </c>
      <c r="D27" s="10">
        <v>1</v>
      </c>
      <c r="E27" s="45">
        <v>30</v>
      </c>
      <c r="F27" s="23">
        <v>3</v>
      </c>
      <c r="G27" s="11">
        <v>0</v>
      </c>
      <c r="H27" s="11"/>
      <c r="I27" s="11"/>
      <c r="J27" s="11"/>
      <c r="K27" s="19">
        <f t="shared" si="0"/>
        <v>3</v>
      </c>
      <c r="L27" s="42">
        <v>2</v>
      </c>
      <c r="M27" s="82"/>
    </row>
    <row r="28" spans="1:13" ht="21" customHeight="1">
      <c r="A28" s="42">
        <v>24</v>
      </c>
      <c r="B28" s="90"/>
      <c r="C28" s="9" t="s">
        <v>26</v>
      </c>
      <c r="D28" s="10">
        <v>1</v>
      </c>
      <c r="E28" s="45">
        <v>30</v>
      </c>
      <c r="F28" s="23">
        <v>3</v>
      </c>
      <c r="G28" s="11">
        <v>0</v>
      </c>
      <c r="H28" s="11"/>
      <c r="I28" s="11"/>
      <c r="J28" s="11"/>
      <c r="K28" s="19">
        <f t="shared" si="0"/>
        <v>3</v>
      </c>
      <c r="L28" s="42">
        <v>2</v>
      </c>
      <c r="M28" s="82"/>
    </row>
    <row r="29" spans="1:13" ht="21" customHeight="1">
      <c r="A29" s="42">
        <v>25</v>
      </c>
      <c r="B29" s="88" t="s">
        <v>194</v>
      </c>
      <c r="C29" s="24" t="s">
        <v>169</v>
      </c>
      <c r="D29" s="14">
        <v>4</v>
      </c>
      <c r="E29" s="14">
        <v>142</v>
      </c>
      <c r="F29" s="14">
        <v>21</v>
      </c>
      <c r="G29" s="41">
        <v>9</v>
      </c>
      <c r="H29" s="40">
        <v>4</v>
      </c>
      <c r="I29" s="40">
        <v>8</v>
      </c>
      <c r="J29" s="40">
        <f>G29+H29+I29</f>
        <v>21</v>
      </c>
      <c r="K29" s="40">
        <f>F29-J29</f>
        <v>0</v>
      </c>
      <c r="L29" s="42"/>
      <c r="M29" s="82">
        <v>16</v>
      </c>
    </row>
    <row r="30" spans="1:13" ht="21" customHeight="1">
      <c r="A30" s="42">
        <v>26</v>
      </c>
      <c r="B30" s="89"/>
      <c r="C30" s="25" t="s">
        <v>27</v>
      </c>
      <c r="D30" s="10">
        <f aca="true" t="shared" si="1" ref="D30:D36">F30/3</f>
        <v>2</v>
      </c>
      <c r="E30" s="48">
        <v>50</v>
      </c>
      <c r="F30" s="11">
        <v>6</v>
      </c>
      <c r="G30" s="11">
        <v>0</v>
      </c>
      <c r="H30" s="11"/>
      <c r="I30" s="11"/>
      <c r="J30" s="11"/>
      <c r="K30" s="19">
        <f aca="true" t="shared" si="2" ref="K30:K36">F30</f>
        <v>6</v>
      </c>
      <c r="L30" s="42">
        <v>3</v>
      </c>
      <c r="M30" s="82"/>
    </row>
    <row r="31" spans="1:13" ht="21" customHeight="1">
      <c r="A31" s="42">
        <v>27</v>
      </c>
      <c r="B31" s="89"/>
      <c r="C31" s="25" t="s">
        <v>28</v>
      </c>
      <c r="D31" s="10">
        <f t="shared" si="1"/>
        <v>1</v>
      </c>
      <c r="E31" s="48">
        <v>8</v>
      </c>
      <c r="F31" s="11">
        <v>3</v>
      </c>
      <c r="G31" s="11">
        <v>0</v>
      </c>
      <c r="H31" s="11"/>
      <c r="I31" s="11"/>
      <c r="J31" s="11"/>
      <c r="K31" s="19">
        <f t="shared" si="2"/>
        <v>3</v>
      </c>
      <c r="L31" s="42">
        <v>1</v>
      </c>
      <c r="M31" s="82"/>
    </row>
    <row r="32" spans="1:13" ht="21" customHeight="1">
      <c r="A32" s="42">
        <v>28</v>
      </c>
      <c r="B32" s="89"/>
      <c r="C32" s="25" t="s">
        <v>29</v>
      </c>
      <c r="D32" s="10">
        <f t="shared" si="1"/>
        <v>1</v>
      </c>
      <c r="E32" s="48">
        <v>14</v>
      </c>
      <c r="F32" s="11">
        <v>3</v>
      </c>
      <c r="G32" s="18">
        <v>0</v>
      </c>
      <c r="H32" s="18"/>
      <c r="I32" s="18"/>
      <c r="J32" s="18"/>
      <c r="K32" s="19">
        <f t="shared" si="2"/>
        <v>3</v>
      </c>
      <c r="L32" s="42">
        <v>1</v>
      </c>
      <c r="M32" s="82"/>
    </row>
    <row r="33" spans="1:13" ht="21" customHeight="1">
      <c r="A33" s="42">
        <v>29</v>
      </c>
      <c r="B33" s="89"/>
      <c r="C33" s="25" t="s">
        <v>30</v>
      </c>
      <c r="D33" s="10">
        <f t="shared" si="1"/>
        <v>2</v>
      </c>
      <c r="E33" s="48">
        <v>44</v>
      </c>
      <c r="F33" s="11">
        <v>6</v>
      </c>
      <c r="G33" s="19">
        <v>0</v>
      </c>
      <c r="H33" s="19"/>
      <c r="I33" s="19"/>
      <c r="J33" s="19"/>
      <c r="K33" s="19">
        <f t="shared" si="2"/>
        <v>6</v>
      </c>
      <c r="L33" s="42">
        <v>2</v>
      </c>
      <c r="M33" s="82"/>
    </row>
    <row r="34" spans="1:13" ht="21" customHeight="1">
      <c r="A34" s="42">
        <v>30</v>
      </c>
      <c r="B34" s="89"/>
      <c r="C34" s="25" t="s">
        <v>31</v>
      </c>
      <c r="D34" s="10">
        <f t="shared" si="1"/>
        <v>1</v>
      </c>
      <c r="E34" s="48">
        <v>86</v>
      </c>
      <c r="F34" s="11">
        <v>3</v>
      </c>
      <c r="G34" s="11">
        <v>0</v>
      </c>
      <c r="H34" s="11"/>
      <c r="I34" s="11"/>
      <c r="J34" s="11"/>
      <c r="K34" s="19">
        <f t="shared" si="2"/>
        <v>3</v>
      </c>
      <c r="L34" s="42">
        <v>3</v>
      </c>
      <c r="M34" s="82"/>
    </row>
    <row r="35" spans="1:13" ht="21" customHeight="1">
      <c r="A35" s="42">
        <v>31</v>
      </c>
      <c r="B35" s="89"/>
      <c r="C35" s="25" t="s">
        <v>32</v>
      </c>
      <c r="D35" s="10">
        <f t="shared" si="1"/>
        <v>2</v>
      </c>
      <c r="E35" s="48">
        <v>66</v>
      </c>
      <c r="F35" s="11">
        <v>6</v>
      </c>
      <c r="G35" s="11">
        <v>0</v>
      </c>
      <c r="H35" s="11"/>
      <c r="I35" s="11"/>
      <c r="J35" s="11"/>
      <c r="K35" s="19">
        <f t="shared" si="2"/>
        <v>6</v>
      </c>
      <c r="L35" s="42">
        <v>3</v>
      </c>
      <c r="M35" s="82"/>
    </row>
    <row r="36" spans="1:13" ht="21" customHeight="1">
      <c r="A36" s="42">
        <v>32</v>
      </c>
      <c r="B36" s="90"/>
      <c r="C36" s="25" t="s">
        <v>33</v>
      </c>
      <c r="D36" s="10">
        <f t="shared" si="1"/>
        <v>2</v>
      </c>
      <c r="E36" s="48">
        <v>61</v>
      </c>
      <c r="F36" s="11">
        <v>6</v>
      </c>
      <c r="G36" s="11">
        <v>0</v>
      </c>
      <c r="H36" s="11"/>
      <c r="I36" s="11"/>
      <c r="J36" s="11"/>
      <c r="K36" s="19">
        <f t="shared" si="2"/>
        <v>6</v>
      </c>
      <c r="L36" s="42">
        <v>3</v>
      </c>
      <c r="M36" s="82"/>
    </row>
    <row r="37" spans="1:13" ht="21" customHeight="1">
      <c r="A37" s="42">
        <v>33</v>
      </c>
      <c r="B37" s="88" t="s">
        <v>195</v>
      </c>
      <c r="C37" s="26" t="s">
        <v>180</v>
      </c>
      <c r="D37" s="27">
        <v>7</v>
      </c>
      <c r="E37" s="27">
        <v>342</v>
      </c>
      <c r="F37" s="14">
        <v>49</v>
      </c>
      <c r="G37" s="41">
        <v>22</v>
      </c>
      <c r="H37" s="40">
        <v>3</v>
      </c>
      <c r="I37" s="40">
        <v>5</v>
      </c>
      <c r="J37" s="40">
        <f>G37+H37+I37</f>
        <v>30</v>
      </c>
      <c r="K37" s="40">
        <f>F37-J37</f>
        <v>19</v>
      </c>
      <c r="L37" s="4"/>
      <c r="M37" s="82">
        <v>16</v>
      </c>
    </row>
    <row r="38" spans="1:13" ht="21" customHeight="1">
      <c r="A38" s="42">
        <v>34</v>
      </c>
      <c r="B38" s="89"/>
      <c r="C38" s="22" t="s">
        <v>34</v>
      </c>
      <c r="D38" s="10">
        <f>F38/3</f>
        <v>3</v>
      </c>
      <c r="E38" s="47">
        <v>98</v>
      </c>
      <c r="F38" s="11">
        <v>9</v>
      </c>
      <c r="G38" s="18">
        <v>0</v>
      </c>
      <c r="H38" s="18"/>
      <c r="I38" s="18"/>
      <c r="J38" s="18"/>
      <c r="K38" s="19">
        <f>F38</f>
        <v>9</v>
      </c>
      <c r="L38" s="19">
        <v>6</v>
      </c>
      <c r="M38" s="82"/>
    </row>
    <row r="39" spans="1:13" ht="21" customHeight="1">
      <c r="A39" s="42">
        <v>35</v>
      </c>
      <c r="B39" s="89"/>
      <c r="C39" s="22" t="s">
        <v>35</v>
      </c>
      <c r="D39" s="10">
        <f>F39/3</f>
        <v>1</v>
      </c>
      <c r="E39" s="47">
        <v>30</v>
      </c>
      <c r="F39" s="11">
        <v>3</v>
      </c>
      <c r="G39" s="11">
        <v>0</v>
      </c>
      <c r="H39" s="11"/>
      <c r="I39" s="11"/>
      <c r="J39" s="11"/>
      <c r="K39" s="19">
        <f>F39</f>
        <v>3</v>
      </c>
      <c r="L39" s="42">
        <v>2</v>
      </c>
      <c r="M39" s="82"/>
    </row>
    <row r="40" spans="1:13" ht="21" customHeight="1">
      <c r="A40" s="42">
        <v>36</v>
      </c>
      <c r="B40" s="89"/>
      <c r="C40" s="22" t="s">
        <v>36</v>
      </c>
      <c r="D40" s="10">
        <f>F40/3</f>
        <v>2</v>
      </c>
      <c r="E40" s="47">
        <v>66</v>
      </c>
      <c r="F40" s="11">
        <v>6</v>
      </c>
      <c r="G40" s="11">
        <v>0</v>
      </c>
      <c r="H40" s="11"/>
      <c r="I40" s="11"/>
      <c r="J40" s="11"/>
      <c r="K40" s="19">
        <f>F40</f>
        <v>6</v>
      </c>
      <c r="L40" s="42">
        <v>4</v>
      </c>
      <c r="M40" s="82"/>
    </row>
    <row r="41" spans="1:13" ht="21" customHeight="1">
      <c r="A41" s="42">
        <v>37</v>
      </c>
      <c r="B41" s="90"/>
      <c r="C41" s="22" t="s">
        <v>37</v>
      </c>
      <c r="D41" s="10">
        <f>F41/3</f>
        <v>2</v>
      </c>
      <c r="E41" s="47">
        <v>60</v>
      </c>
      <c r="F41" s="11">
        <v>6</v>
      </c>
      <c r="G41" s="11">
        <v>0</v>
      </c>
      <c r="H41" s="11"/>
      <c r="I41" s="11"/>
      <c r="J41" s="11"/>
      <c r="K41" s="19">
        <f>F41</f>
        <v>6</v>
      </c>
      <c r="L41" s="42">
        <v>4</v>
      </c>
      <c r="M41" s="82"/>
    </row>
    <row r="42" spans="1:13" ht="21" customHeight="1">
      <c r="A42" s="42">
        <v>38</v>
      </c>
      <c r="B42" s="88" t="s">
        <v>196</v>
      </c>
      <c r="C42" s="20" t="s">
        <v>158</v>
      </c>
      <c r="D42" s="21">
        <v>7</v>
      </c>
      <c r="E42" s="21">
        <v>226</v>
      </c>
      <c r="F42" s="14">
        <v>32</v>
      </c>
      <c r="G42" s="41">
        <v>26</v>
      </c>
      <c r="H42" s="40">
        <v>4</v>
      </c>
      <c r="I42" s="40">
        <v>3</v>
      </c>
      <c r="J42" s="40">
        <f>G42+H42+I42</f>
        <v>33</v>
      </c>
      <c r="K42" s="40">
        <f>F42-J42</f>
        <v>-1</v>
      </c>
      <c r="L42" s="42"/>
      <c r="M42" s="82">
        <v>22</v>
      </c>
    </row>
    <row r="43" spans="1:13" ht="21" customHeight="1">
      <c r="A43" s="42">
        <v>39</v>
      </c>
      <c r="B43" s="89"/>
      <c r="C43" s="22" t="s">
        <v>38</v>
      </c>
      <c r="D43" s="10">
        <f aca="true" t="shared" si="3" ref="D43:D48">F43/3</f>
        <v>2</v>
      </c>
      <c r="E43" s="47">
        <v>75</v>
      </c>
      <c r="F43" s="11">
        <v>6</v>
      </c>
      <c r="G43" s="18">
        <v>0</v>
      </c>
      <c r="H43" s="18"/>
      <c r="I43" s="18"/>
      <c r="J43" s="18"/>
      <c r="K43" s="19">
        <f aca="true" t="shared" si="4" ref="K43:K48">F43</f>
        <v>6</v>
      </c>
      <c r="L43" s="42">
        <v>4</v>
      </c>
      <c r="M43" s="82"/>
    </row>
    <row r="44" spans="1:13" ht="21" customHeight="1">
      <c r="A44" s="42">
        <v>40</v>
      </c>
      <c r="B44" s="89"/>
      <c r="C44" s="22" t="s">
        <v>39</v>
      </c>
      <c r="D44" s="10">
        <f t="shared" si="3"/>
        <v>1</v>
      </c>
      <c r="E44" s="47">
        <v>36</v>
      </c>
      <c r="F44" s="11">
        <v>3</v>
      </c>
      <c r="G44" s="19">
        <v>0</v>
      </c>
      <c r="H44" s="19"/>
      <c r="I44" s="19"/>
      <c r="J44" s="19"/>
      <c r="K44" s="19">
        <f t="shared" si="4"/>
        <v>3</v>
      </c>
      <c r="L44" s="42">
        <v>2</v>
      </c>
      <c r="M44" s="82"/>
    </row>
    <row r="45" spans="1:13" ht="21" customHeight="1">
      <c r="A45" s="42">
        <v>41</v>
      </c>
      <c r="B45" s="89"/>
      <c r="C45" s="22" t="s">
        <v>40</v>
      </c>
      <c r="D45" s="10">
        <f t="shared" si="3"/>
        <v>2</v>
      </c>
      <c r="E45" s="47">
        <v>75</v>
      </c>
      <c r="F45" s="11">
        <v>6</v>
      </c>
      <c r="G45" s="11">
        <v>0</v>
      </c>
      <c r="H45" s="11"/>
      <c r="I45" s="11"/>
      <c r="J45" s="11"/>
      <c r="K45" s="19">
        <f t="shared" si="4"/>
        <v>6</v>
      </c>
      <c r="L45" s="42">
        <v>4</v>
      </c>
      <c r="M45" s="82"/>
    </row>
    <row r="46" spans="1:13" ht="21" customHeight="1">
      <c r="A46" s="42">
        <v>42</v>
      </c>
      <c r="B46" s="89"/>
      <c r="C46" s="22" t="s">
        <v>41</v>
      </c>
      <c r="D46" s="10">
        <f t="shared" si="3"/>
        <v>2</v>
      </c>
      <c r="E46" s="47">
        <v>80</v>
      </c>
      <c r="F46" s="11">
        <v>6</v>
      </c>
      <c r="G46" s="11">
        <v>0</v>
      </c>
      <c r="H46" s="11"/>
      <c r="I46" s="11"/>
      <c r="J46" s="11"/>
      <c r="K46" s="19">
        <f t="shared" si="4"/>
        <v>6</v>
      </c>
      <c r="L46" s="42">
        <v>4</v>
      </c>
      <c r="M46" s="82"/>
    </row>
    <row r="47" spans="1:13" ht="21" customHeight="1">
      <c r="A47" s="42">
        <v>43</v>
      </c>
      <c r="B47" s="89"/>
      <c r="C47" s="22" t="s">
        <v>42</v>
      </c>
      <c r="D47" s="10">
        <f t="shared" si="3"/>
        <v>2</v>
      </c>
      <c r="E47" s="47">
        <v>58</v>
      </c>
      <c r="F47" s="11">
        <v>6</v>
      </c>
      <c r="G47" s="11">
        <v>0</v>
      </c>
      <c r="H47" s="11"/>
      <c r="I47" s="11"/>
      <c r="J47" s="11"/>
      <c r="K47" s="19">
        <f t="shared" si="4"/>
        <v>6</v>
      </c>
      <c r="L47" s="42">
        <v>4</v>
      </c>
      <c r="M47" s="82"/>
    </row>
    <row r="48" spans="1:13" ht="21" customHeight="1">
      <c r="A48" s="42">
        <v>44</v>
      </c>
      <c r="B48" s="90"/>
      <c r="C48" s="22" t="s">
        <v>43</v>
      </c>
      <c r="D48" s="10">
        <f t="shared" si="3"/>
        <v>2</v>
      </c>
      <c r="E48" s="47">
        <v>89</v>
      </c>
      <c r="F48" s="11">
        <v>6</v>
      </c>
      <c r="G48" s="18">
        <v>0</v>
      </c>
      <c r="H48" s="18"/>
      <c r="I48" s="18"/>
      <c r="J48" s="18"/>
      <c r="K48" s="19">
        <f t="shared" si="4"/>
        <v>6</v>
      </c>
      <c r="L48" s="42">
        <v>4</v>
      </c>
      <c r="M48" s="82"/>
    </row>
    <row r="49" spans="1:13" ht="21" customHeight="1">
      <c r="A49" s="42">
        <v>45</v>
      </c>
      <c r="B49" s="88" t="s">
        <v>197</v>
      </c>
      <c r="C49" s="28" t="s">
        <v>168</v>
      </c>
      <c r="D49" s="14">
        <v>7</v>
      </c>
      <c r="E49" s="14">
        <v>270</v>
      </c>
      <c r="F49" s="14">
        <v>39</v>
      </c>
      <c r="G49" s="41">
        <v>20</v>
      </c>
      <c r="H49" s="40">
        <v>4</v>
      </c>
      <c r="I49" s="40">
        <v>3</v>
      </c>
      <c r="J49" s="40">
        <f>G49+H49+I49</f>
        <v>27</v>
      </c>
      <c r="K49" s="40">
        <f>F49-J49</f>
        <v>12</v>
      </c>
      <c r="L49" s="42"/>
      <c r="M49" s="82">
        <v>14</v>
      </c>
    </row>
    <row r="50" spans="1:13" ht="21" customHeight="1">
      <c r="A50" s="42">
        <v>46</v>
      </c>
      <c r="B50" s="89"/>
      <c r="C50" s="9" t="s">
        <v>44</v>
      </c>
      <c r="D50" s="10">
        <f>F50/3</f>
        <v>2</v>
      </c>
      <c r="E50" s="45">
        <v>47</v>
      </c>
      <c r="F50" s="11">
        <v>6</v>
      </c>
      <c r="G50" s="19">
        <v>0</v>
      </c>
      <c r="H50" s="19"/>
      <c r="I50" s="19"/>
      <c r="J50" s="19"/>
      <c r="K50" s="19">
        <f>F50</f>
        <v>6</v>
      </c>
      <c r="L50" s="42">
        <v>4</v>
      </c>
      <c r="M50" s="82"/>
    </row>
    <row r="51" spans="1:13" ht="21" customHeight="1">
      <c r="A51" s="42">
        <v>47</v>
      </c>
      <c r="B51" s="89"/>
      <c r="C51" s="9" t="s">
        <v>45</v>
      </c>
      <c r="D51" s="10">
        <f>F51/3</f>
        <v>1</v>
      </c>
      <c r="E51" s="45">
        <v>56</v>
      </c>
      <c r="F51" s="11">
        <v>3</v>
      </c>
      <c r="G51" s="11">
        <v>0</v>
      </c>
      <c r="H51" s="11"/>
      <c r="I51" s="11"/>
      <c r="J51" s="11"/>
      <c r="K51" s="19">
        <f>F51</f>
        <v>3</v>
      </c>
      <c r="L51" s="42">
        <v>2</v>
      </c>
      <c r="M51" s="82"/>
    </row>
    <row r="52" spans="1:13" ht="21" customHeight="1">
      <c r="A52" s="42">
        <v>48</v>
      </c>
      <c r="B52" s="89"/>
      <c r="C52" s="9" t="s">
        <v>46</v>
      </c>
      <c r="D52" s="10">
        <f>F52/3</f>
        <v>1</v>
      </c>
      <c r="E52" s="45">
        <v>31</v>
      </c>
      <c r="F52" s="11">
        <v>3</v>
      </c>
      <c r="G52" s="11">
        <v>0</v>
      </c>
      <c r="H52" s="11"/>
      <c r="I52" s="11"/>
      <c r="J52" s="11"/>
      <c r="K52" s="19">
        <f>F52</f>
        <v>3</v>
      </c>
      <c r="L52" s="42">
        <v>2</v>
      </c>
      <c r="M52" s="82"/>
    </row>
    <row r="53" spans="1:13" ht="21" customHeight="1">
      <c r="A53" s="42">
        <v>49</v>
      </c>
      <c r="B53" s="89"/>
      <c r="C53" s="9" t="s">
        <v>47</v>
      </c>
      <c r="D53" s="10">
        <f>F53/3</f>
        <v>2</v>
      </c>
      <c r="E53" s="45">
        <v>45</v>
      </c>
      <c r="F53" s="11">
        <v>6</v>
      </c>
      <c r="G53" s="11">
        <v>0</v>
      </c>
      <c r="H53" s="11"/>
      <c r="I53" s="11"/>
      <c r="J53" s="11"/>
      <c r="K53" s="19">
        <f>F53</f>
        <v>6</v>
      </c>
      <c r="L53" s="42">
        <v>4</v>
      </c>
      <c r="M53" s="82"/>
    </row>
    <row r="54" spans="1:13" ht="21" customHeight="1">
      <c r="A54" s="42">
        <v>50</v>
      </c>
      <c r="B54" s="90"/>
      <c r="C54" s="9" t="s">
        <v>48</v>
      </c>
      <c r="D54" s="10">
        <f>F54/3</f>
        <v>1</v>
      </c>
      <c r="E54" s="45">
        <v>34</v>
      </c>
      <c r="F54" s="11">
        <v>3</v>
      </c>
      <c r="G54" s="18">
        <v>0</v>
      </c>
      <c r="H54" s="18"/>
      <c r="I54" s="18"/>
      <c r="J54" s="18"/>
      <c r="K54" s="19">
        <f>F54</f>
        <v>3</v>
      </c>
      <c r="L54" s="42">
        <v>2</v>
      </c>
      <c r="M54" s="82"/>
    </row>
    <row r="55" spans="1:13" ht="21" customHeight="1">
      <c r="A55" s="42">
        <v>51</v>
      </c>
      <c r="B55" s="88" t="s">
        <v>198</v>
      </c>
      <c r="C55" s="28" t="s">
        <v>173</v>
      </c>
      <c r="D55" s="14">
        <v>12</v>
      </c>
      <c r="E55" s="14">
        <v>624</v>
      </c>
      <c r="F55" s="14">
        <v>89</v>
      </c>
      <c r="G55" s="41">
        <v>33</v>
      </c>
      <c r="H55" s="40">
        <v>8</v>
      </c>
      <c r="I55" s="40">
        <v>7</v>
      </c>
      <c r="J55" s="40">
        <f>G55+H55+I55</f>
        <v>48</v>
      </c>
      <c r="K55" s="40">
        <f>F55-J55</f>
        <v>41</v>
      </c>
      <c r="L55" s="4"/>
      <c r="M55" s="82">
        <v>19</v>
      </c>
    </row>
    <row r="56" spans="1:13" ht="21" customHeight="1">
      <c r="A56" s="42">
        <v>52</v>
      </c>
      <c r="B56" s="89"/>
      <c r="C56" s="28" t="s">
        <v>182</v>
      </c>
      <c r="D56" s="14">
        <v>5</v>
      </c>
      <c r="E56" s="14">
        <v>187</v>
      </c>
      <c r="F56" s="14">
        <v>27</v>
      </c>
      <c r="G56" s="41">
        <v>13</v>
      </c>
      <c r="H56" s="40">
        <v>0</v>
      </c>
      <c r="I56" s="40">
        <v>3</v>
      </c>
      <c r="J56" s="40">
        <f>G56+H56+I56</f>
        <v>16</v>
      </c>
      <c r="K56" s="40">
        <f>F56-J56</f>
        <v>11</v>
      </c>
      <c r="L56" s="4"/>
      <c r="M56" s="82"/>
    </row>
    <row r="57" spans="1:13" ht="21" customHeight="1">
      <c r="A57" s="42">
        <v>53</v>
      </c>
      <c r="B57" s="89"/>
      <c r="C57" s="29" t="s">
        <v>49</v>
      </c>
      <c r="D57" s="10">
        <f aca="true" t="shared" si="5" ref="D57:D66">F57/3</f>
        <v>1</v>
      </c>
      <c r="E57" s="45">
        <v>30</v>
      </c>
      <c r="F57" s="11">
        <v>3</v>
      </c>
      <c r="G57" s="19">
        <v>0</v>
      </c>
      <c r="H57" s="19"/>
      <c r="I57" s="19"/>
      <c r="J57" s="19"/>
      <c r="K57" s="19">
        <f aca="true" t="shared" si="6" ref="K57:K66">F57</f>
        <v>3</v>
      </c>
      <c r="L57" s="42">
        <v>2</v>
      </c>
      <c r="M57" s="82"/>
    </row>
    <row r="58" spans="1:13" ht="21" customHeight="1">
      <c r="A58" s="42">
        <v>54</v>
      </c>
      <c r="B58" s="89"/>
      <c r="C58" s="29" t="s">
        <v>50</v>
      </c>
      <c r="D58" s="10">
        <f t="shared" si="5"/>
        <v>1</v>
      </c>
      <c r="E58" s="45">
        <v>28</v>
      </c>
      <c r="F58" s="11">
        <v>3</v>
      </c>
      <c r="G58" s="11">
        <v>0</v>
      </c>
      <c r="H58" s="11"/>
      <c r="I58" s="11"/>
      <c r="J58" s="11"/>
      <c r="K58" s="19">
        <f t="shared" si="6"/>
        <v>3</v>
      </c>
      <c r="L58" s="42">
        <v>2</v>
      </c>
      <c r="M58" s="82"/>
    </row>
    <row r="59" spans="1:13" ht="21" customHeight="1">
      <c r="A59" s="42">
        <v>55</v>
      </c>
      <c r="B59" s="89"/>
      <c r="C59" s="29" t="s">
        <v>51</v>
      </c>
      <c r="D59" s="10">
        <f t="shared" si="5"/>
        <v>2</v>
      </c>
      <c r="E59" s="45">
        <v>78</v>
      </c>
      <c r="F59" s="11">
        <v>6</v>
      </c>
      <c r="G59" s="11">
        <v>0</v>
      </c>
      <c r="H59" s="11"/>
      <c r="I59" s="11"/>
      <c r="J59" s="11"/>
      <c r="K59" s="19">
        <f t="shared" si="6"/>
        <v>6</v>
      </c>
      <c r="L59" s="42">
        <v>4</v>
      </c>
      <c r="M59" s="82"/>
    </row>
    <row r="60" spans="1:13" ht="21" customHeight="1">
      <c r="A60" s="42">
        <v>56</v>
      </c>
      <c r="B60" s="89"/>
      <c r="C60" s="29" t="s">
        <v>52</v>
      </c>
      <c r="D60" s="10">
        <f t="shared" si="5"/>
        <v>1</v>
      </c>
      <c r="E60" s="45">
        <v>45</v>
      </c>
      <c r="F60" s="11">
        <v>3</v>
      </c>
      <c r="G60" s="18">
        <v>0</v>
      </c>
      <c r="H60" s="18"/>
      <c r="I60" s="18"/>
      <c r="J60" s="18"/>
      <c r="K60" s="19">
        <f t="shared" si="6"/>
        <v>3</v>
      </c>
      <c r="L60" s="42">
        <v>2</v>
      </c>
      <c r="M60" s="82"/>
    </row>
    <row r="61" spans="1:13" ht="21" customHeight="1">
      <c r="A61" s="42">
        <v>57</v>
      </c>
      <c r="B61" s="89"/>
      <c r="C61" s="29" t="s">
        <v>53</v>
      </c>
      <c r="D61" s="10">
        <f t="shared" si="5"/>
        <v>1</v>
      </c>
      <c r="E61" s="45">
        <v>33</v>
      </c>
      <c r="F61" s="11">
        <v>3</v>
      </c>
      <c r="G61" s="19">
        <v>0</v>
      </c>
      <c r="H61" s="19"/>
      <c r="I61" s="19"/>
      <c r="J61" s="19"/>
      <c r="K61" s="19">
        <f t="shared" si="6"/>
        <v>3</v>
      </c>
      <c r="L61" s="42">
        <v>1</v>
      </c>
      <c r="M61" s="82"/>
    </row>
    <row r="62" spans="1:13" ht="21" customHeight="1">
      <c r="A62" s="42">
        <v>58</v>
      </c>
      <c r="B62" s="89"/>
      <c r="C62" s="29" t="s">
        <v>54</v>
      </c>
      <c r="D62" s="10">
        <f t="shared" si="5"/>
        <v>1</v>
      </c>
      <c r="E62" s="45">
        <v>20</v>
      </c>
      <c r="F62" s="11">
        <v>3</v>
      </c>
      <c r="G62" s="11">
        <v>0</v>
      </c>
      <c r="H62" s="11"/>
      <c r="I62" s="11"/>
      <c r="J62" s="11"/>
      <c r="K62" s="19">
        <f t="shared" si="6"/>
        <v>3</v>
      </c>
      <c r="L62" s="42">
        <v>1</v>
      </c>
      <c r="M62" s="82"/>
    </row>
    <row r="63" spans="1:13" ht="21" customHeight="1">
      <c r="A63" s="42">
        <v>59</v>
      </c>
      <c r="B63" s="89"/>
      <c r="C63" s="29" t="s">
        <v>55</v>
      </c>
      <c r="D63" s="10">
        <f t="shared" si="5"/>
        <v>1</v>
      </c>
      <c r="E63" s="45">
        <v>42</v>
      </c>
      <c r="F63" s="11">
        <v>3</v>
      </c>
      <c r="G63" s="11">
        <v>0</v>
      </c>
      <c r="H63" s="11"/>
      <c r="I63" s="11"/>
      <c r="J63" s="11"/>
      <c r="K63" s="19">
        <f t="shared" si="6"/>
        <v>3</v>
      </c>
      <c r="L63" s="42">
        <v>2</v>
      </c>
      <c r="M63" s="82"/>
    </row>
    <row r="64" spans="1:13" ht="21" customHeight="1">
      <c r="A64" s="42">
        <v>60</v>
      </c>
      <c r="B64" s="89"/>
      <c r="C64" s="29" t="s">
        <v>56</v>
      </c>
      <c r="D64" s="10">
        <f t="shared" si="5"/>
        <v>1</v>
      </c>
      <c r="E64" s="45">
        <v>30</v>
      </c>
      <c r="F64" s="11">
        <v>3</v>
      </c>
      <c r="G64" s="11">
        <v>0</v>
      </c>
      <c r="H64" s="11"/>
      <c r="I64" s="11"/>
      <c r="J64" s="11"/>
      <c r="K64" s="19">
        <f t="shared" si="6"/>
        <v>3</v>
      </c>
      <c r="L64" s="42">
        <v>1</v>
      </c>
      <c r="M64" s="82"/>
    </row>
    <row r="65" spans="1:13" ht="21" customHeight="1">
      <c r="A65" s="42">
        <v>61</v>
      </c>
      <c r="B65" s="89"/>
      <c r="C65" s="29" t="s">
        <v>57</v>
      </c>
      <c r="D65" s="10">
        <f t="shared" si="5"/>
        <v>1</v>
      </c>
      <c r="E65" s="45">
        <v>37</v>
      </c>
      <c r="F65" s="11">
        <v>3</v>
      </c>
      <c r="G65" s="18">
        <v>0</v>
      </c>
      <c r="H65" s="18"/>
      <c r="I65" s="18"/>
      <c r="J65" s="18"/>
      <c r="K65" s="19">
        <f t="shared" si="6"/>
        <v>3</v>
      </c>
      <c r="L65" s="42">
        <v>2</v>
      </c>
      <c r="M65" s="82"/>
    </row>
    <row r="66" spans="1:13" ht="21" customHeight="1">
      <c r="A66" s="42">
        <v>62</v>
      </c>
      <c r="B66" s="90"/>
      <c r="C66" s="29" t="s">
        <v>58</v>
      </c>
      <c r="D66" s="10">
        <f t="shared" si="5"/>
        <v>1</v>
      </c>
      <c r="E66" s="45">
        <v>46</v>
      </c>
      <c r="F66" s="11">
        <v>3</v>
      </c>
      <c r="G66" s="19">
        <v>0</v>
      </c>
      <c r="H66" s="19"/>
      <c r="I66" s="19"/>
      <c r="J66" s="19"/>
      <c r="K66" s="19">
        <f t="shared" si="6"/>
        <v>3</v>
      </c>
      <c r="L66" s="42">
        <v>2</v>
      </c>
      <c r="M66" s="82"/>
    </row>
    <row r="67" spans="1:13" ht="21" customHeight="1">
      <c r="A67" s="42">
        <v>63</v>
      </c>
      <c r="B67" s="88" t="s">
        <v>199</v>
      </c>
      <c r="C67" s="20" t="s">
        <v>159</v>
      </c>
      <c r="D67" s="21">
        <v>7</v>
      </c>
      <c r="E67" s="21">
        <v>267</v>
      </c>
      <c r="F67" s="14">
        <v>38</v>
      </c>
      <c r="G67" s="41">
        <v>20</v>
      </c>
      <c r="H67" s="40">
        <v>4</v>
      </c>
      <c r="I67" s="40">
        <v>7</v>
      </c>
      <c r="J67" s="40">
        <f>G67+H67+I67</f>
        <v>31</v>
      </c>
      <c r="K67" s="40">
        <f>F67-J67</f>
        <v>7</v>
      </c>
      <c r="L67" s="42"/>
      <c r="M67" s="82">
        <v>9</v>
      </c>
    </row>
    <row r="68" spans="1:13" ht="21" customHeight="1">
      <c r="A68" s="42">
        <v>64</v>
      </c>
      <c r="B68" s="89"/>
      <c r="C68" s="29" t="s">
        <v>59</v>
      </c>
      <c r="D68" s="10">
        <f>F68/3</f>
        <v>1</v>
      </c>
      <c r="E68" s="45">
        <v>45</v>
      </c>
      <c r="F68" s="11">
        <v>3</v>
      </c>
      <c r="G68" s="11">
        <v>0</v>
      </c>
      <c r="H68" s="11"/>
      <c r="I68" s="11"/>
      <c r="J68" s="11"/>
      <c r="K68" s="19">
        <f>F68</f>
        <v>3</v>
      </c>
      <c r="L68" s="42">
        <v>2</v>
      </c>
      <c r="M68" s="82"/>
    </row>
    <row r="69" spans="1:13" ht="21" customHeight="1">
      <c r="A69" s="42">
        <v>65</v>
      </c>
      <c r="B69" s="89"/>
      <c r="C69" s="29" t="s">
        <v>60</v>
      </c>
      <c r="D69" s="10">
        <f>F69/3</f>
        <v>1</v>
      </c>
      <c r="E69" s="45">
        <v>33</v>
      </c>
      <c r="F69" s="11">
        <v>3</v>
      </c>
      <c r="G69" s="18">
        <v>0</v>
      </c>
      <c r="H69" s="18"/>
      <c r="I69" s="18"/>
      <c r="J69" s="18"/>
      <c r="K69" s="19">
        <f>F69</f>
        <v>3</v>
      </c>
      <c r="L69" s="42">
        <v>2</v>
      </c>
      <c r="M69" s="82"/>
    </row>
    <row r="70" spans="1:13" ht="21" customHeight="1">
      <c r="A70" s="42">
        <v>66</v>
      </c>
      <c r="B70" s="89"/>
      <c r="C70" s="29" t="s">
        <v>61</v>
      </c>
      <c r="D70" s="10">
        <f>F70/3</f>
        <v>1</v>
      </c>
      <c r="E70" s="45">
        <v>25</v>
      </c>
      <c r="F70" s="11">
        <v>3</v>
      </c>
      <c r="G70" s="19">
        <v>0</v>
      </c>
      <c r="H70" s="19"/>
      <c r="I70" s="19"/>
      <c r="J70" s="19"/>
      <c r="K70" s="19">
        <f>F70</f>
        <v>3</v>
      </c>
      <c r="L70" s="42">
        <v>2</v>
      </c>
      <c r="M70" s="82"/>
    </row>
    <row r="71" spans="1:13" ht="21" customHeight="1">
      <c r="A71" s="42">
        <v>67</v>
      </c>
      <c r="B71" s="90"/>
      <c r="C71" s="22" t="s">
        <v>62</v>
      </c>
      <c r="D71" s="10">
        <f>F71/3</f>
        <v>2</v>
      </c>
      <c r="E71" s="47">
        <v>49</v>
      </c>
      <c r="F71" s="11">
        <v>6</v>
      </c>
      <c r="G71" s="11">
        <v>0</v>
      </c>
      <c r="H71" s="11"/>
      <c r="I71" s="11"/>
      <c r="J71" s="11"/>
      <c r="K71" s="19">
        <f>F71</f>
        <v>6</v>
      </c>
      <c r="L71" s="42">
        <v>3</v>
      </c>
      <c r="M71" s="82"/>
    </row>
    <row r="72" spans="1:13" ht="21" customHeight="1">
      <c r="A72" s="42">
        <v>68</v>
      </c>
      <c r="B72" s="88" t="s">
        <v>200</v>
      </c>
      <c r="C72" s="28" t="s">
        <v>171</v>
      </c>
      <c r="D72" s="14">
        <v>5</v>
      </c>
      <c r="E72" s="14">
        <v>165</v>
      </c>
      <c r="F72" s="14">
        <v>24</v>
      </c>
      <c r="G72" s="41">
        <v>17</v>
      </c>
      <c r="H72" s="40">
        <v>3</v>
      </c>
      <c r="I72" s="40">
        <v>5</v>
      </c>
      <c r="J72" s="40">
        <f>G72+H72+I72</f>
        <v>25</v>
      </c>
      <c r="K72" s="40">
        <f>F72-J72</f>
        <v>-1</v>
      </c>
      <c r="L72" s="42"/>
      <c r="M72" s="82">
        <v>18</v>
      </c>
    </row>
    <row r="73" spans="1:13" ht="21" customHeight="1">
      <c r="A73" s="42">
        <v>69</v>
      </c>
      <c r="B73" s="89"/>
      <c r="C73" s="30" t="s">
        <v>63</v>
      </c>
      <c r="D73" s="10">
        <f>F73/3</f>
        <v>3</v>
      </c>
      <c r="E73" s="49">
        <v>113</v>
      </c>
      <c r="F73" s="11">
        <v>9</v>
      </c>
      <c r="G73" s="11">
        <v>0</v>
      </c>
      <c r="H73" s="11"/>
      <c r="I73" s="11"/>
      <c r="J73" s="11"/>
      <c r="K73" s="19">
        <f>F73</f>
        <v>9</v>
      </c>
      <c r="L73" s="42">
        <v>5</v>
      </c>
      <c r="M73" s="82"/>
    </row>
    <row r="74" spans="1:13" ht="21" customHeight="1">
      <c r="A74" s="42">
        <v>70</v>
      </c>
      <c r="B74" s="89"/>
      <c r="C74" s="30" t="s">
        <v>64</v>
      </c>
      <c r="D74" s="10">
        <f>F74/3</f>
        <v>2</v>
      </c>
      <c r="E74" s="49">
        <v>40</v>
      </c>
      <c r="F74" s="11">
        <v>6</v>
      </c>
      <c r="G74" s="11">
        <v>0</v>
      </c>
      <c r="H74" s="11"/>
      <c r="I74" s="11"/>
      <c r="J74" s="11"/>
      <c r="K74" s="19">
        <f>F74</f>
        <v>6</v>
      </c>
      <c r="L74" s="42">
        <v>3</v>
      </c>
      <c r="M74" s="82"/>
    </row>
    <row r="75" spans="1:13" ht="21" customHeight="1">
      <c r="A75" s="42">
        <v>71</v>
      </c>
      <c r="B75" s="89"/>
      <c r="C75" s="30" t="s">
        <v>65</v>
      </c>
      <c r="D75" s="10">
        <v>3</v>
      </c>
      <c r="E75" s="49">
        <v>80</v>
      </c>
      <c r="F75" s="11">
        <v>9</v>
      </c>
      <c r="G75" s="18">
        <v>0</v>
      </c>
      <c r="H75" s="18"/>
      <c r="I75" s="18"/>
      <c r="J75" s="18"/>
      <c r="K75" s="19">
        <f>F75</f>
        <v>9</v>
      </c>
      <c r="L75" s="42">
        <v>5</v>
      </c>
      <c r="M75" s="82"/>
    </row>
    <row r="76" spans="1:13" ht="21" customHeight="1">
      <c r="A76" s="42">
        <v>72</v>
      </c>
      <c r="B76" s="90"/>
      <c r="C76" s="30" t="s">
        <v>66</v>
      </c>
      <c r="D76" s="10">
        <f>F76/3</f>
        <v>3</v>
      </c>
      <c r="E76" s="49">
        <v>175</v>
      </c>
      <c r="F76" s="11">
        <v>9</v>
      </c>
      <c r="G76" s="19">
        <v>0</v>
      </c>
      <c r="H76" s="19"/>
      <c r="I76" s="19"/>
      <c r="J76" s="19"/>
      <c r="K76" s="19">
        <f>F76</f>
        <v>9</v>
      </c>
      <c r="L76" s="42">
        <v>5</v>
      </c>
      <c r="M76" s="82"/>
    </row>
    <row r="77" spans="1:13" ht="21" customHeight="1">
      <c r="A77" s="42">
        <v>73</v>
      </c>
      <c r="B77" s="88" t="s">
        <v>201</v>
      </c>
      <c r="C77" s="20" t="s">
        <v>165</v>
      </c>
      <c r="D77" s="21">
        <v>5</v>
      </c>
      <c r="E77" s="21">
        <v>154</v>
      </c>
      <c r="F77" s="14">
        <v>22</v>
      </c>
      <c r="G77" s="41">
        <v>12</v>
      </c>
      <c r="H77" s="40">
        <v>5</v>
      </c>
      <c r="I77" s="40">
        <v>5</v>
      </c>
      <c r="J77" s="40">
        <f>G77+H77+I77</f>
        <v>22</v>
      </c>
      <c r="K77" s="40">
        <f>F77-J77</f>
        <v>0</v>
      </c>
      <c r="L77" s="42"/>
      <c r="M77" s="82">
        <v>15</v>
      </c>
    </row>
    <row r="78" spans="1:13" ht="21" customHeight="1">
      <c r="A78" s="42">
        <v>74</v>
      </c>
      <c r="B78" s="89"/>
      <c r="C78" s="9" t="s">
        <v>67</v>
      </c>
      <c r="D78" s="10">
        <f aca="true" t="shared" si="7" ref="D78:D84">F78/3</f>
        <v>2</v>
      </c>
      <c r="E78" s="45">
        <v>120</v>
      </c>
      <c r="F78" s="11">
        <v>6</v>
      </c>
      <c r="G78" s="11">
        <v>0</v>
      </c>
      <c r="H78" s="11"/>
      <c r="I78" s="11"/>
      <c r="J78" s="11"/>
      <c r="K78" s="19">
        <f aca="true" t="shared" si="8" ref="K78:K84">F78</f>
        <v>6</v>
      </c>
      <c r="L78" s="42">
        <v>3</v>
      </c>
      <c r="M78" s="82"/>
    </row>
    <row r="79" spans="1:13" ht="21" customHeight="1">
      <c r="A79" s="42">
        <v>75</v>
      </c>
      <c r="B79" s="89"/>
      <c r="C79" s="9" t="s">
        <v>68</v>
      </c>
      <c r="D79" s="10">
        <f t="shared" si="7"/>
        <v>1</v>
      </c>
      <c r="E79" s="45">
        <v>71</v>
      </c>
      <c r="F79" s="11">
        <v>3</v>
      </c>
      <c r="G79" s="18">
        <v>0</v>
      </c>
      <c r="H79" s="18"/>
      <c r="I79" s="18"/>
      <c r="J79" s="18"/>
      <c r="K79" s="19">
        <f t="shared" si="8"/>
        <v>3</v>
      </c>
      <c r="L79" s="42">
        <v>2</v>
      </c>
      <c r="M79" s="82"/>
    </row>
    <row r="80" spans="1:13" ht="21" customHeight="1">
      <c r="A80" s="42">
        <v>76</v>
      </c>
      <c r="B80" s="89"/>
      <c r="C80" s="9" t="s">
        <v>69</v>
      </c>
      <c r="D80" s="10">
        <f t="shared" si="7"/>
        <v>1</v>
      </c>
      <c r="E80" s="45">
        <v>43</v>
      </c>
      <c r="F80" s="11">
        <v>3</v>
      </c>
      <c r="G80" s="11">
        <v>0</v>
      </c>
      <c r="H80" s="11"/>
      <c r="I80" s="11"/>
      <c r="J80" s="11"/>
      <c r="K80" s="19">
        <f t="shared" si="8"/>
        <v>3</v>
      </c>
      <c r="L80" s="42">
        <v>2</v>
      </c>
      <c r="M80" s="82"/>
    </row>
    <row r="81" spans="1:13" ht="21" customHeight="1">
      <c r="A81" s="42">
        <v>77</v>
      </c>
      <c r="B81" s="89"/>
      <c r="C81" s="22" t="s">
        <v>70</v>
      </c>
      <c r="D81" s="10">
        <f t="shared" si="7"/>
        <v>1</v>
      </c>
      <c r="E81" s="47">
        <v>22</v>
      </c>
      <c r="F81" s="11">
        <v>3</v>
      </c>
      <c r="G81" s="18">
        <v>0</v>
      </c>
      <c r="H81" s="18"/>
      <c r="I81" s="18"/>
      <c r="J81" s="18"/>
      <c r="K81" s="19">
        <f t="shared" si="8"/>
        <v>3</v>
      </c>
      <c r="L81" s="42">
        <v>2</v>
      </c>
      <c r="M81" s="82"/>
    </row>
    <row r="82" spans="1:13" ht="21" customHeight="1">
      <c r="A82" s="42">
        <v>78</v>
      </c>
      <c r="B82" s="89"/>
      <c r="C82" s="9" t="s">
        <v>71</v>
      </c>
      <c r="D82" s="10">
        <f t="shared" si="7"/>
        <v>1</v>
      </c>
      <c r="E82" s="45">
        <v>25</v>
      </c>
      <c r="F82" s="11">
        <v>3</v>
      </c>
      <c r="G82" s="11">
        <v>0</v>
      </c>
      <c r="H82" s="11"/>
      <c r="I82" s="11"/>
      <c r="J82" s="11"/>
      <c r="K82" s="19">
        <f t="shared" si="8"/>
        <v>3</v>
      </c>
      <c r="L82" s="42">
        <v>2</v>
      </c>
      <c r="M82" s="82"/>
    </row>
    <row r="83" spans="1:13" ht="21" customHeight="1">
      <c r="A83" s="42">
        <v>79</v>
      </c>
      <c r="B83" s="89"/>
      <c r="C83" s="9" t="s">
        <v>72</v>
      </c>
      <c r="D83" s="10">
        <f t="shared" si="7"/>
        <v>1</v>
      </c>
      <c r="E83" s="45">
        <v>24</v>
      </c>
      <c r="F83" s="11">
        <v>3</v>
      </c>
      <c r="G83" s="18">
        <v>0</v>
      </c>
      <c r="H83" s="18"/>
      <c r="I83" s="18"/>
      <c r="J83" s="18"/>
      <c r="K83" s="19">
        <f t="shared" si="8"/>
        <v>3</v>
      </c>
      <c r="L83" s="42">
        <v>2</v>
      </c>
      <c r="M83" s="82"/>
    </row>
    <row r="84" spans="1:13" ht="21" customHeight="1">
      <c r="A84" s="42">
        <v>80</v>
      </c>
      <c r="B84" s="90"/>
      <c r="C84" s="9" t="s">
        <v>73</v>
      </c>
      <c r="D84" s="10">
        <f t="shared" si="7"/>
        <v>1</v>
      </c>
      <c r="E84" s="45">
        <v>20</v>
      </c>
      <c r="F84" s="11">
        <v>3</v>
      </c>
      <c r="G84" s="19">
        <v>0</v>
      </c>
      <c r="H84" s="19"/>
      <c r="I84" s="19"/>
      <c r="J84" s="19"/>
      <c r="K84" s="19">
        <f t="shared" si="8"/>
        <v>3</v>
      </c>
      <c r="L84" s="42">
        <v>2</v>
      </c>
      <c r="M84" s="82"/>
    </row>
    <row r="85" spans="1:13" ht="21" customHeight="1">
      <c r="A85" s="42">
        <v>81</v>
      </c>
      <c r="B85" s="88" t="s">
        <v>202</v>
      </c>
      <c r="C85" s="28" t="s">
        <v>160</v>
      </c>
      <c r="D85" s="14">
        <v>5</v>
      </c>
      <c r="E85" s="14">
        <v>180</v>
      </c>
      <c r="F85" s="14">
        <v>26</v>
      </c>
      <c r="G85" s="41">
        <v>16</v>
      </c>
      <c r="H85" s="40">
        <v>4</v>
      </c>
      <c r="I85" s="40">
        <v>2</v>
      </c>
      <c r="J85" s="40">
        <f>G85+H85+I85</f>
        <v>22</v>
      </c>
      <c r="K85" s="40">
        <f>F85-J85</f>
        <v>4</v>
      </c>
      <c r="L85" s="42"/>
      <c r="M85" s="82">
        <v>16</v>
      </c>
    </row>
    <row r="86" spans="1:13" ht="21" customHeight="1">
      <c r="A86" s="42">
        <v>82</v>
      </c>
      <c r="B86" s="89"/>
      <c r="C86" s="22" t="s">
        <v>74</v>
      </c>
      <c r="D86" s="10">
        <f>F86/3</f>
        <v>1</v>
      </c>
      <c r="E86" s="47">
        <v>40</v>
      </c>
      <c r="F86" s="11">
        <v>3</v>
      </c>
      <c r="G86" s="11">
        <v>0</v>
      </c>
      <c r="H86" s="11"/>
      <c r="I86" s="11"/>
      <c r="J86" s="11"/>
      <c r="K86" s="19">
        <f>F86</f>
        <v>3</v>
      </c>
      <c r="L86" s="42">
        <v>2</v>
      </c>
      <c r="M86" s="82"/>
    </row>
    <row r="87" spans="1:13" ht="21" customHeight="1">
      <c r="A87" s="42">
        <v>83</v>
      </c>
      <c r="B87" s="89"/>
      <c r="C87" s="22" t="s">
        <v>75</v>
      </c>
      <c r="D87" s="10">
        <f>F87/3</f>
        <v>3</v>
      </c>
      <c r="E87" s="47">
        <v>140</v>
      </c>
      <c r="F87" s="11">
        <v>9</v>
      </c>
      <c r="G87" s="11">
        <v>0</v>
      </c>
      <c r="H87" s="11"/>
      <c r="I87" s="11"/>
      <c r="J87" s="11"/>
      <c r="K87" s="19">
        <f>F87</f>
        <v>9</v>
      </c>
      <c r="L87" s="42">
        <v>6</v>
      </c>
      <c r="M87" s="82"/>
    </row>
    <row r="88" spans="1:13" ht="21" customHeight="1">
      <c r="A88" s="42">
        <v>84</v>
      </c>
      <c r="B88" s="89"/>
      <c r="C88" s="22" t="s">
        <v>76</v>
      </c>
      <c r="D88" s="10">
        <f>F88/3</f>
        <v>1</v>
      </c>
      <c r="E88" s="47">
        <v>30</v>
      </c>
      <c r="F88" s="11">
        <v>3</v>
      </c>
      <c r="G88" s="11">
        <v>0</v>
      </c>
      <c r="H88" s="11"/>
      <c r="I88" s="11"/>
      <c r="J88" s="11"/>
      <c r="K88" s="19">
        <f>F88</f>
        <v>3</v>
      </c>
      <c r="L88" s="42">
        <v>2</v>
      </c>
      <c r="M88" s="82"/>
    </row>
    <row r="89" spans="1:13" ht="21" customHeight="1">
      <c r="A89" s="42">
        <v>85</v>
      </c>
      <c r="B89" s="89"/>
      <c r="C89" s="22" t="s">
        <v>77</v>
      </c>
      <c r="D89" s="10">
        <f>F89/3</f>
        <v>2</v>
      </c>
      <c r="E89" s="47">
        <v>80</v>
      </c>
      <c r="F89" s="11">
        <v>6</v>
      </c>
      <c r="G89" s="11">
        <v>0</v>
      </c>
      <c r="H89" s="11"/>
      <c r="I89" s="11"/>
      <c r="J89" s="11"/>
      <c r="K89" s="19">
        <f>F89</f>
        <v>6</v>
      </c>
      <c r="L89" s="42">
        <v>3</v>
      </c>
      <c r="M89" s="82"/>
    </row>
    <row r="90" spans="1:13" ht="21" customHeight="1">
      <c r="A90" s="42">
        <v>86</v>
      </c>
      <c r="B90" s="90"/>
      <c r="C90" s="22" t="s">
        <v>78</v>
      </c>
      <c r="D90" s="10">
        <f>F90/3</f>
        <v>2</v>
      </c>
      <c r="E90" s="47">
        <v>87</v>
      </c>
      <c r="F90" s="11">
        <v>6</v>
      </c>
      <c r="G90" s="11">
        <v>0</v>
      </c>
      <c r="H90" s="11"/>
      <c r="I90" s="11"/>
      <c r="J90" s="11"/>
      <c r="K90" s="19">
        <f>F90</f>
        <v>6</v>
      </c>
      <c r="L90" s="42">
        <v>3</v>
      </c>
      <c r="M90" s="82"/>
    </row>
    <row r="91" spans="1:13" ht="21" customHeight="1">
      <c r="A91" s="42">
        <v>87</v>
      </c>
      <c r="B91" s="88" t="s">
        <v>203</v>
      </c>
      <c r="C91" s="12" t="s">
        <v>176</v>
      </c>
      <c r="D91" s="14">
        <v>7</v>
      </c>
      <c r="E91" s="14">
        <v>254</v>
      </c>
      <c r="F91" s="14">
        <v>36</v>
      </c>
      <c r="G91" s="41">
        <v>16</v>
      </c>
      <c r="H91" s="40">
        <v>4</v>
      </c>
      <c r="I91" s="40">
        <v>3</v>
      </c>
      <c r="J91" s="40">
        <f>G91+H91+I91</f>
        <v>23</v>
      </c>
      <c r="K91" s="40">
        <f>F91-J91</f>
        <v>13</v>
      </c>
      <c r="L91" s="4"/>
      <c r="M91" s="82">
        <v>18</v>
      </c>
    </row>
    <row r="92" spans="1:13" ht="21" customHeight="1">
      <c r="A92" s="42">
        <v>88</v>
      </c>
      <c r="B92" s="89"/>
      <c r="C92" s="31" t="s">
        <v>79</v>
      </c>
      <c r="D92" s="10">
        <f aca="true" t="shared" si="9" ref="D92:D98">F92/3</f>
        <v>2</v>
      </c>
      <c r="E92" s="47">
        <v>80</v>
      </c>
      <c r="F92" s="11">
        <v>6</v>
      </c>
      <c r="G92" s="11">
        <v>0</v>
      </c>
      <c r="H92" s="11"/>
      <c r="I92" s="11"/>
      <c r="J92" s="11"/>
      <c r="K92" s="19">
        <f aca="true" t="shared" si="10" ref="K92:K98">F92</f>
        <v>6</v>
      </c>
      <c r="L92" s="42">
        <v>4</v>
      </c>
      <c r="M92" s="82"/>
    </row>
    <row r="93" spans="1:13" ht="21" customHeight="1">
      <c r="A93" s="42">
        <v>89</v>
      </c>
      <c r="B93" s="89"/>
      <c r="C93" s="31" t="s">
        <v>80</v>
      </c>
      <c r="D93" s="10">
        <f t="shared" si="9"/>
        <v>1</v>
      </c>
      <c r="E93" s="47">
        <v>24</v>
      </c>
      <c r="F93" s="11">
        <v>3</v>
      </c>
      <c r="G93" s="18">
        <v>0</v>
      </c>
      <c r="H93" s="18"/>
      <c r="I93" s="18"/>
      <c r="J93" s="18"/>
      <c r="K93" s="19">
        <f t="shared" si="10"/>
        <v>3</v>
      </c>
      <c r="L93" s="42">
        <v>2</v>
      </c>
      <c r="M93" s="82"/>
    </row>
    <row r="94" spans="1:13" ht="21" customHeight="1">
      <c r="A94" s="42">
        <v>90</v>
      </c>
      <c r="B94" s="89"/>
      <c r="C94" s="31" t="s">
        <v>81</v>
      </c>
      <c r="D94" s="10">
        <f t="shared" si="9"/>
        <v>1</v>
      </c>
      <c r="E94" s="47">
        <v>43</v>
      </c>
      <c r="F94" s="11">
        <v>3</v>
      </c>
      <c r="G94" s="19">
        <v>0</v>
      </c>
      <c r="H94" s="19"/>
      <c r="I94" s="19"/>
      <c r="J94" s="19"/>
      <c r="K94" s="19">
        <f t="shared" si="10"/>
        <v>3</v>
      </c>
      <c r="L94" s="42">
        <v>2</v>
      </c>
      <c r="M94" s="82"/>
    </row>
    <row r="95" spans="1:13" ht="21" customHeight="1">
      <c r="A95" s="42">
        <v>91</v>
      </c>
      <c r="B95" s="89"/>
      <c r="C95" s="31" t="s">
        <v>82</v>
      </c>
      <c r="D95" s="10">
        <f t="shared" si="9"/>
        <v>2</v>
      </c>
      <c r="E95" s="47">
        <v>80</v>
      </c>
      <c r="F95" s="11">
        <v>6</v>
      </c>
      <c r="G95" s="11">
        <v>0</v>
      </c>
      <c r="H95" s="11"/>
      <c r="I95" s="11"/>
      <c r="J95" s="11"/>
      <c r="K95" s="19">
        <f t="shared" si="10"/>
        <v>6</v>
      </c>
      <c r="L95" s="42">
        <v>3</v>
      </c>
      <c r="M95" s="82"/>
    </row>
    <row r="96" spans="1:13" ht="21" customHeight="1">
      <c r="A96" s="42">
        <v>92</v>
      </c>
      <c r="B96" s="89"/>
      <c r="C96" s="31" t="s">
        <v>83</v>
      </c>
      <c r="D96" s="10">
        <f t="shared" si="9"/>
        <v>1</v>
      </c>
      <c r="E96" s="47">
        <v>40</v>
      </c>
      <c r="F96" s="11">
        <v>3</v>
      </c>
      <c r="G96" s="11">
        <v>0</v>
      </c>
      <c r="H96" s="11"/>
      <c r="I96" s="11"/>
      <c r="J96" s="11"/>
      <c r="K96" s="19">
        <f t="shared" si="10"/>
        <v>3</v>
      </c>
      <c r="L96" s="42">
        <v>2</v>
      </c>
      <c r="M96" s="82"/>
    </row>
    <row r="97" spans="1:13" ht="21" customHeight="1">
      <c r="A97" s="42">
        <v>93</v>
      </c>
      <c r="B97" s="89"/>
      <c r="C97" s="31" t="s">
        <v>84</v>
      </c>
      <c r="D97" s="10">
        <f t="shared" si="9"/>
        <v>1</v>
      </c>
      <c r="E97" s="47">
        <v>30</v>
      </c>
      <c r="F97" s="11">
        <v>3</v>
      </c>
      <c r="G97" s="11">
        <v>0</v>
      </c>
      <c r="H97" s="11"/>
      <c r="I97" s="11"/>
      <c r="J97" s="11"/>
      <c r="K97" s="19">
        <f t="shared" si="10"/>
        <v>3</v>
      </c>
      <c r="L97" s="42">
        <v>2</v>
      </c>
      <c r="M97" s="82"/>
    </row>
    <row r="98" spans="1:13" ht="21" customHeight="1">
      <c r="A98" s="42">
        <v>94</v>
      </c>
      <c r="B98" s="90"/>
      <c r="C98" s="31" t="s">
        <v>85</v>
      </c>
      <c r="D98" s="10">
        <f t="shared" si="9"/>
        <v>2</v>
      </c>
      <c r="E98" s="47">
        <v>100</v>
      </c>
      <c r="F98" s="11">
        <v>6</v>
      </c>
      <c r="G98" s="11">
        <v>0</v>
      </c>
      <c r="H98" s="11"/>
      <c r="I98" s="11"/>
      <c r="J98" s="11"/>
      <c r="K98" s="19">
        <f t="shared" si="10"/>
        <v>6</v>
      </c>
      <c r="L98" s="42">
        <v>3</v>
      </c>
      <c r="M98" s="82"/>
    </row>
    <row r="99" spans="1:13" ht="21" customHeight="1">
      <c r="A99" s="42">
        <v>95</v>
      </c>
      <c r="B99" s="88" t="s">
        <v>204</v>
      </c>
      <c r="C99" s="28" t="s">
        <v>162</v>
      </c>
      <c r="D99" s="14">
        <v>6</v>
      </c>
      <c r="E99" s="14">
        <v>169</v>
      </c>
      <c r="F99" s="14">
        <v>24</v>
      </c>
      <c r="G99" s="41">
        <v>16</v>
      </c>
      <c r="H99" s="40">
        <v>4</v>
      </c>
      <c r="I99" s="40">
        <v>2</v>
      </c>
      <c r="J99" s="40">
        <f>G99+H99+I99</f>
        <v>22</v>
      </c>
      <c r="K99" s="40">
        <f>F99-J99</f>
        <v>2</v>
      </c>
      <c r="L99" s="42"/>
      <c r="M99" s="82">
        <v>12</v>
      </c>
    </row>
    <row r="100" spans="1:13" ht="21" customHeight="1">
      <c r="A100" s="42">
        <v>96</v>
      </c>
      <c r="B100" s="89"/>
      <c r="C100" s="22" t="s">
        <v>86</v>
      </c>
      <c r="D100" s="10">
        <f>F100/3</f>
        <v>1</v>
      </c>
      <c r="E100" s="47">
        <v>50</v>
      </c>
      <c r="F100" s="11">
        <v>3</v>
      </c>
      <c r="G100" s="18">
        <v>0</v>
      </c>
      <c r="H100" s="18"/>
      <c r="I100" s="18"/>
      <c r="J100" s="18"/>
      <c r="K100" s="19">
        <f>F100</f>
        <v>3</v>
      </c>
      <c r="L100" s="42">
        <v>2</v>
      </c>
      <c r="M100" s="82"/>
    </row>
    <row r="101" spans="1:13" ht="21" customHeight="1">
      <c r="A101" s="42">
        <v>97</v>
      </c>
      <c r="B101" s="89"/>
      <c r="C101" s="22" t="s">
        <v>87</v>
      </c>
      <c r="D101" s="10">
        <f>F101/3</f>
        <v>1</v>
      </c>
      <c r="E101" s="47">
        <v>20</v>
      </c>
      <c r="F101" s="11">
        <v>3</v>
      </c>
      <c r="G101" s="19">
        <v>0</v>
      </c>
      <c r="H101" s="19"/>
      <c r="I101" s="19"/>
      <c r="J101" s="19"/>
      <c r="K101" s="19">
        <f>F101</f>
        <v>3</v>
      </c>
      <c r="L101" s="42">
        <v>2</v>
      </c>
      <c r="M101" s="82"/>
    </row>
    <row r="102" spans="1:13" ht="21" customHeight="1">
      <c r="A102" s="42">
        <v>98</v>
      </c>
      <c r="B102" s="89"/>
      <c r="C102" s="22" t="s">
        <v>88</v>
      </c>
      <c r="D102" s="10">
        <f>F102/3</f>
        <v>1</v>
      </c>
      <c r="E102" s="47">
        <v>27</v>
      </c>
      <c r="F102" s="11">
        <v>3</v>
      </c>
      <c r="G102" s="18">
        <v>0</v>
      </c>
      <c r="H102" s="18"/>
      <c r="I102" s="18"/>
      <c r="J102" s="18"/>
      <c r="K102" s="19">
        <f>F102</f>
        <v>3</v>
      </c>
      <c r="L102" s="42">
        <v>2</v>
      </c>
      <c r="M102" s="82"/>
    </row>
    <row r="103" spans="1:13" ht="21" customHeight="1">
      <c r="A103" s="42">
        <v>99</v>
      </c>
      <c r="B103" s="89"/>
      <c r="C103" s="22" t="s">
        <v>89</v>
      </c>
      <c r="D103" s="10">
        <f>F103/3</f>
        <v>2</v>
      </c>
      <c r="E103" s="47">
        <v>120</v>
      </c>
      <c r="F103" s="11">
        <v>6</v>
      </c>
      <c r="G103" s="11">
        <v>0</v>
      </c>
      <c r="H103" s="11"/>
      <c r="I103" s="11"/>
      <c r="J103" s="11"/>
      <c r="K103" s="19">
        <f>F103</f>
        <v>6</v>
      </c>
      <c r="L103" s="42">
        <v>4</v>
      </c>
      <c r="M103" s="82"/>
    </row>
    <row r="104" spans="1:13" ht="21" customHeight="1">
      <c r="A104" s="42">
        <v>100</v>
      </c>
      <c r="B104" s="90"/>
      <c r="C104" s="22" t="s">
        <v>90</v>
      </c>
      <c r="D104" s="10">
        <f>F104/3</f>
        <v>1</v>
      </c>
      <c r="E104" s="47">
        <v>24</v>
      </c>
      <c r="F104" s="11">
        <v>3</v>
      </c>
      <c r="G104" s="11">
        <v>0</v>
      </c>
      <c r="H104" s="11"/>
      <c r="I104" s="11"/>
      <c r="J104" s="11"/>
      <c r="K104" s="19">
        <f>F104</f>
        <v>3</v>
      </c>
      <c r="L104" s="42">
        <v>2</v>
      </c>
      <c r="M104" s="82"/>
    </row>
    <row r="105" spans="1:13" ht="21" customHeight="1">
      <c r="A105" s="42">
        <v>101</v>
      </c>
      <c r="B105" s="88" t="s">
        <v>205</v>
      </c>
      <c r="C105" s="12" t="s">
        <v>172</v>
      </c>
      <c r="D105" s="14">
        <v>7</v>
      </c>
      <c r="E105" s="14">
        <v>204</v>
      </c>
      <c r="F105" s="14">
        <v>30</v>
      </c>
      <c r="G105" s="41">
        <v>23</v>
      </c>
      <c r="H105" s="40">
        <v>8</v>
      </c>
      <c r="I105" s="40">
        <v>3</v>
      </c>
      <c r="J105" s="40">
        <f>G105+H105+I105</f>
        <v>34</v>
      </c>
      <c r="K105" s="40">
        <f>F105-J105</f>
        <v>-4</v>
      </c>
      <c r="L105" s="4"/>
      <c r="M105" s="82">
        <v>23</v>
      </c>
    </row>
    <row r="106" spans="1:13" ht="21" customHeight="1">
      <c r="A106" s="42">
        <v>102</v>
      </c>
      <c r="B106" s="89"/>
      <c r="C106" s="12" t="s">
        <v>183</v>
      </c>
      <c r="D106" s="14">
        <v>3</v>
      </c>
      <c r="E106" s="14">
        <v>46</v>
      </c>
      <c r="F106" s="14">
        <v>7</v>
      </c>
      <c r="G106" s="41">
        <v>8</v>
      </c>
      <c r="H106" s="40">
        <v>0</v>
      </c>
      <c r="I106" s="40">
        <v>3</v>
      </c>
      <c r="J106" s="40">
        <f>G106+H106+I106</f>
        <v>11</v>
      </c>
      <c r="K106" s="40">
        <f>F106-J106</f>
        <v>-4</v>
      </c>
      <c r="L106" s="4"/>
      <c r="M106" s="82"/>
    </row>
    <row r="107" spans="1:13" ht="21" customHeight="1">
      <c r="A107" s="42">
        <v>103</v>
      </c>
      <c r="B107" s="89"/>
      <c r="C107" s="25" t="s">
        <v>91</v>
      </c>
      <c r="D107" s="10">
        <f aca="true" t="shared" si="11" ref="D107:D119">F107/3</f>
        <v>1</v>
      </c>
      <c r="E107" s="48">
        <v>28</v>
      </c>
      <c r="F107" s="11">
        <v>3</v>
      </c>
      <c r="G107" s="11">
        <v>0</v>
      </c>
      <c r="H107" s="11"/>
      <c r="I107" s="11"/>
      <c r="J107" s="11"/>
      <c r="K107" s="19">
        <f aca="true" t="shared" si="12" ref="K107:K119">F107</f>
        <v>3</v>
      </c>
      <c r="L107" s="42">
        <v>2</v>
      </c>
      <c r="M107" s="82"/>
    </row>
    <row r="108" spans="1:13" ht="21" customHeight="1">
      <c r="A108" s="42">
        <v>104</v>
      </c>
      <c r="B108" s="89"/>
      <c r="C108" s="25" t="s">
        <v>92</v>
      </c>
      <c r="D108" s="10">
        <f t="shared" si="11"/>
        <v>1</v>
      </c>
      <c r="E108" s="48">
        <v>40</v>
      </c>
      <c r="F108" s="11">
        <v>3</v>
      </c>
      <c r="G108" s="18">
        <v>0</v>
      </c>
      <c r="H108" s="18"/>
      <c r="I108" s="18"/>
      <c r="J108" s="18"/>
      <c r="K108" s="19">
        <f t="shared" si="12"/>
        <v>3</v>
      </c>
      <c r="L108" s="42">
        <v>2</v>
      </c>
      <c r="M108" s="82"/>
    </row>
    <row r="109" spans="1:13" ht="21" customHeight="1">
      <c r="A109" s="42">
        <v>105</v>
      </c>
      <c r="B109" s="89"/>
      <c r="C109" s="25" t="s">
        <v>93</v>
      </c>
      <c r="D109" s="10">
        <f t="shared" si="11"/>
        <v>2</v>
      </c>
      <c r="E109" s="48">
        <v>54</v>
      </c>
      <c r="F109" s="11">
        <v>6</v>
      </c>
      <c r="G109" s="19">
        <v>0</v>
      </c>
      <c r="H109" s="19"/>
      <c r="I109" s="19"/>
      <c r="J109" s="19"/>
      <c r="K109" s="19">
        <f t="shared" si="12"/>
        <v>6</v>
      </c>
      <c r="L109" s="42">
        <v>4</v>
      </c>
      <c r="M109" s="82"/>
    </row>
    <row r="110" spans="1:13" ht="21" customHeight="1">
      <c r="A110" s="42">
        <v>106</v>
      </c>
      <c r="B110" s="89"/>
      <c r="C110" s="25" t="s">
        <v>94</v>
      </c>
      <c r="D110" s="10">
        <f t="shared" si="11"/>
        <v>1</v>
      </c>
      <c r="E110" s="48">
        <v>21</v>
      </c>
      <c r="F110" s="11">
        <v>3</v>
      </c>
      <c r="G110" s="11">
        <v>0</v>
      </c>
      <c r="H110" s="11"/>
      <c r="I110" s="11"/>
      <c r="J110" s="11"/>
      <c r="K110" s="19">
        <f t="shared" si="12"/>
        <v>3</v>
      </c>
      <c r="L110" s="42">
        <v>2</v>
      </c>
      <c r="M110" s="82"/>
    </row>
    <row r="111" spans="1:13" ht="21" customHeight="1">
      <c r="A111" s="42">
        <v>107</v>
      </c>
      <c r="B111" s="89"/>
      <c r="C111" s="25" t="s">
        <v>95</v>
      </c>
      <c r="D111" s="10">
        <f t="shared" si="11"/>
        <v>1</v>
      </c>
      <c r="E111" s="48">
        <v>38</v>
      </c>
      <c r="F111" s="11">
        <v>3</v>
      </c>
      <c r="G111" s="11">
        <v>0</v>
      </c>
      <c r="H111" s="11"/>
      <c r="I111" s="11"/>
      <c r="J111" s="11"/>
      <c r="K111" s="19">
        <f t="shared" si="12"/>
        <v>3</v>
      </c>
      <c r="L111" s="42">
        <v>2</v>
      </c>
      <c r="M111" s="82"/>
    </row>
    <row r="112" spans="1:13" ht="21" customHeight="1">
      <c r="A112" s="42">
        <v>108</v>
      </c>
      <c r="B112" s="89"/>
      <c r="C112" s="25" t="s">
        <v>96</v>
      </c>
      <c r="D112" s="10">
        <f t="shared" si="11"/>
        <v>1</v>
      </c>
      <c r="E112" s="48">
        <v>13</v>
      </c>
      <c r="F112" s="11">
        <v>3</v>
      </c>
      <c r="G112" s="11">
        <v>0</v>
      </c>
      <c r="H112" s="11"/>
      <c r="I112" s="11"/>
      <c r="J112" s="11"/>
      <c r="K112" s="19">
        <f t="shared" si="12"/>
        <v>3</v>
      </c>
      <c r="L112" s="42">
        <v>1</v>
      </c>
      <c r="M112" s="82"/>
    </row>
    <row r="113" spans="1:13" ht="21" customHeight="1">
      <c r="A113" s="42">
        <v>109</v>
      </c>
      <c r="B113" s="89"/>
      <c r="C113" s="25" t="s">
        <v>97</v>
      </c>
      <c r="D113" s="10">
        <f t="shared" si="11"/>
        <v>1</v>
      </c>
      <c r="E113" s="48">
        <v>55</v>
      </c>
      <c r="F113" s="11">
        <v>3</v>
      </c>
      <c r="G113" s="18">
        <v>0</v>
      </c>
      <c r="H113" s="18"/>
      <c r="I113" s="18"/>
      <c r="J113" s="18"/>
      <c r="K113" s="19">
        <f t="shared" si="12"/>
        <v>3</v>
      </c>
      <c r="L113" s="42">
        <v>2</v>
      </c>
      <c r="M113" s="82"/>
    </row>
    <row r="114" spans="1:13" ht="21" customHeight="1">
      <c r="A114" s="42">
        <v>110</v>
      </c>
      <c r="B114" s="89"/>
      <c r="C114" s="25" t="s">
        <v>98</v>
      </c>
      <c r="D114" s="10">
        <f t="shared" si="11"/>
        <v>1</v>
      </c>
      <c r="E114" s="48">
        <v>40</v>
      </c>
      <c r="F114" s="11">
        <v>3</v>
      </c>
      <c r="G114" s="19">
        <v>0</v>
      </c>
      <c r="H114" s="19"/>
      <c r="I114" s="19"/>
      <c r="J114" s="19"/>
      <c r="K114" s="19">
        <f t="shared" si="12"/>
        <v>3</v>
      </c>
      <c r="L114" s="42">
        <v>2</v>
      </c>
      <c r="M114" s="82"/>
    </row>
    <row r="115" spans="1:13" ht="21" customHeight="1">
      <c r="A115" s="42">
        <v>111</v>
      </c>
      <c r="B115" s="89"/>
      <c r="C115" s="25" t="s">
        <v>99</v>
      </c>
      <c r="D115" s="10">
        <f t="shared" si="11"/>
        <v>1</v>
      </c>
      <c r="E115" s="48">
        <v>28</v>
      </c>
      <c r="F115" s="11">
        <v>3</v>
      </c>
      <c r="G115" s="11">
        <v>0</v>
      </c>
      <c r="H115" s="11"/>
      <c r="I115" s="11"/>
      <c r="J115" s="11"/>
      <c r="K115" s="19">
        <f t="shared" si="12"/>
        <v>3</v>
      </c>
      <c r="L115" s="42">
        <v>2</v>
      </c>
      <c r="M115" s="82"/>
    </row>
    <row r="116" spans="1:13" ht="21" customHeight="1">
      <c r="A116" s="42">
        <v>112</v>
      </c>
      <c r="B116" s="89"/>
      <c r="C116" s="25" t="s">
        <v>100</v>
      </c>
      <c r="D116" s="10">
        <f t="shared" si="11"/>
        <v>1</v>
      </c>
      <c r="E116" s="48">
        <v>23</v>
      </c>
      <c r="F116" s="11">
        <v>3</v>
      </c>
      <c r="G116" s="11">
        <v>0</v>
      </c>
      <c r="H116" s="11"/>
      <c r="I116" s="11"/>
      <c r="J116" s="11"/>
      <c r="K116" s="19">
        <f t="shared" si="12"/>
        <v>3</v>
      </c>
      <c r="L116" s="42">
        <v>1</v>
      </c>
      <c r="M116" s="82"/>
    </row>
    <row r="117" spans="1:13" ht="21" customHeight="1">
      <c r="A117" s="42">
        <v>113</v>
      </c>
      <c r="B117" s="89"/>
      <c r="C117" s="25" t="s">
        <v>101</v>
      </c>
      <c r="D117" s="10">
        <f t="shared" si="11"/>
        <v>1</v>
      </c>
      <c r="E117" s="48">
        <v>22</v>
      </c>
      <c r="F117" s="11">
        <v>3</v>
      </c>
      <c r="G117" s="11">
        <v>0</v>
      </c>
      <c r="H117" s="11"/>
      <c r="I117" s="11"/>
      <c r="J117" s="11"/>
      <c r="K117" s="19">
        <f t="shared" si="12"/>
        <v>3</v>
      </c>
      <c r="L117" s="42">
        <v>1</v>
      </c>
      <c r="M117" s="82"/>
    </row>
    <row r="118" spans="1:13" ht="21" customHeight="1">
      <c r="A118" s="42">
        <v>114</v>
      </c>
      <c r="B118" s="89"/>
      <c r="C118" s="25" t="s">
        <v>102</v>
      </c>
      <c r="D118" s="10">
        <f t="shared" si="11"/>
        <v>1</v>
      </c>
      <c r="E118" s="48">
        <v>30</v>
      </c>
      <c r="F118" s="11">
        <v>3</v>
      </c>
      <c r="G118" s="11">
        <v>0</v>
      </c>
      <c r="H118" s="11"/>
      <c r="I118" s="11"/>
      <c r="J118" s="11"/>
      <c r="K118" s="19">
        <f t="shared" si="12"/>
        <v>3</v>
      </c>
      <c r="L118" s="42">
        <v>1</v>
      </c>
      <c r="M118" s="82"/>
    </row>
    <row r="119" spans="1:13" ht="21" customHeight="1">
      <c r="A119" s="42">
        <v>115</v>
      </c>
      <c r="B119" s="90"/>
      <c r="C119" s="25" t="s">
        <v>103</v>
      </c>
      <c r="D119" s="10">
        <f t="shared" si="11"/>
        <v>1</v>
      </c>
      <c r="E119" s="48">
        <v>31</v>
      </c>
      <c r="F119" s="11">
        <v>3</v>
      </c>
      <c r="G119" s="11">
        <v>0</v>
      </c>
      <c r="H119" s="11"/>
      <c r="I119" s="11"/>
      <c r="J119" s="11"/>
      <c r="K119" s="19">
        <f t="shared" si="12"/>
        <v>3</v>
      </c>
      <c r="L119" s="42">
        <v>1</v>
      </c>
      <c r="M119" s="82"/>
    </row>
    <row r="120" spans="1:13" ht="21" customHeight="1">
      <c r="A120" s="42">
        <v>116</v>
      </c>
      <c r="B120" s="88" t="s">
        <v>206</v>
      </c>
      <c r="C120" s="32" t="s">
        <v>177</v>
      </c>
      <c r="D120" s="14">
        <v>7</v>
      </c>
      <c r="E120" s="14">
        <v>248</v>
      </c>
      <c r="F120" s="14">
        <v>36</v>
      </c>
      <c r="G120" s="41">
        <v>20</v>
      </c>
      <c r="H120" s="40">
        <v>7</v>
      </c>
      <c r="I120" s="40">
        <v>4</v>
      </c>
      <c r="J120" s="40">
        <f>G120+H120+I120</f>
        <v>31</v>
      </c>
      <c r="K120" s="40">
        <f>F120-J120</f>
        <v>5</v>
      </c>
      <c r="L120" s="4"/>
      <c r="M120" s="82">
        <v>23</v>
      </c>
    </row>
    <row r="121" spans="1:13" ht="21" customHeight="1">
      <c r="A121" s="42">
        <v>117</v>
      </c>
      <c r="B121" s="89"/>
      <c r="C121" s="33" t="s">
        <v>104</v>
      </c>
      <c r="D121" s="10">
        <f aca="true" t="shared" si="13" ref="D121:D129">F121/3</f>
        <v>3</v>
      </c>
      <c r="E121" s="50">
        <v>97</v>
      </c>
      <c r="F121" s="11">
        <v>9</v>
      </c>
      <c r="G121" s="11">
        <v>0</v>
      </c>
      <c r="H121" s="11"/>
      <c r="I121" s="11"/>
      <c r="J121" s="11"/>
      <c r="K121" s="19">
        <f aca="true" t="shared" si="14" ref="K121:K129">F121</f>
        <v>9</v>
      </c>
      <c r="L121" s="42">
        <v>6</v>
      </c>
      <c r="M121" s="82"/>
    </row>
    <row r="122" spans="1:13" ht="21" customHeight="1">
      <c r="A122" s="42">
        <v>118</v>
      </c>
      <c r="B122" s="89"/>
      <c r="C122" s="33" t="s">
        <v>105</v>
      </c>
      <c r="D122" s="10">
        <f t="shared" si="13"/>
        <v>1</v>
      </c>
      <c r="E122" s="50">
        <v>22</v>
      </c>
      <c r="F122" s="11">
        <v>3</v>
      </c>
      <c r="G122" s="11">
        <v>0</v>
      </c>
      <c r="H122" s="11"/>
      <c r="I122" s="11"/>
      <c r="J122" s="11"/>
      <c r="K122" s="19">
        <f t="shared" si="14"/>
        <v>3</v>
      </c>
      <c r="L122" s="42">
        <v>0</v>
      </c>
      <c r="M122" s="82"/>
    </row>
    <row r="123" spans="1:13" ht="21" customHeight="1">
      <c r="A123" s="42">
        <v>119</v>
      </c>
      <c r="B123" s="89"/>
      <c r="C123" s="33" t="s">
        <v>106</v>
      </c>
      <c r="D123" s="10">
        <f t="shared" si="13"/>
        <v>1</v>
      </c>
      <c r="E123" s="50">
        <v>15</v>
      </c>
      <c r="F123" s="11">
        <v>3</v>
      </c>
      <c r="G123" s="19">
        <v>0</v>
      </c>
      <c r="H123" s="19"/>
      <c r="I123" s="19"/>
      <c r="J123" s="19"/>
      <c r="K123" s="19">
        <f t="shared" si="14"/>
        <v>3</v>
      </c>
      <c r="L123" s="42">
        <v>1</v>
      </c>
      <c r="M123" s="82"/>
    </row>
    <row r="124" spans="1:13" ht="21" customHeight="1">
      <c r="A124" s="42">
        <v>120</v>
      </c>
      <c r="B124" s="89"/>
      <c r="C124" s="33" t="s">
        <v>107</v>
      </c>
      <c r="D124" s="10">
        <f t="shared" si="13"/>
        <v>1</v>
      </c>
      <c r="E124" s="50">
        <v>40</v>
      </c>
      <c r="F124" s="11">
        <v>3</v>
      </c>
      <c r="G124" s="11">
        <v>0</v>
      </c>
      <c r="H124" s="11"/>
      <c r="I124" s="11"/>
      <c r="J124" s="11"/>
      <c r="K124" s="19">
        <f t="shared" si="14"/>
        <v>3</v>
      </c>
      <c r="L124" s="42">
        <v>2</v>
      </c>
      <c r="M124" s="82"/>
    </row>
    <row r="125" spans="1:13" ht="21" customHeight="1">
      <c r="A125" s="42">
        <v>121</v>
      </c>
      <c r="B125" s="89"/>
      <c r="C125" s="33" t="s">
        <v>108</v>
      </c>
      <c r="D125" s="10">
        <f t="shared" si="13"/>
        <v>2</v>
      </c>
      <c r="E125" s="50">
        <v>61</v>
      </c>
      <c r="F125" s="11">
        <v>6</v>
      </c>
      <c r="G125" s="11">
        <v>0</v>
      </c>
      <c r="H125" s="11"/>
      <c r="I125" s="11"/>
      <c r="J125" s="11"/>
      <c r="K125" s="19">
        <f t="shared" si="14"/>
        <v>6</v>
      </c>
      <c r="L125" s="42">
        <v>4</v>
      </c>
      <c r="M125" s="82"/>
    </row>
    <row r="126" spans="1:13" ht="21" customHeight="1">
      <c r="A126" s="42">
        <v>122</v>
      </c>
      <c r="B126" s="89"/>
      <c r="C126" s="33" t="s">
        <v>109</v>
      </c>
      <c r="D126" s="10">
        <f t="shared" si="13"/>
        <v>2</v>
      </c>
      <c r="E126" s="50">
        <v>67</v>
      </c>
      <c r="F126" s="11">
        <v>6</v>
      </c>
      <c r="G126" s="11">
        <v>0</v>
      </c>
      <c r="H126" s="11"/>
      <c r="I126" s="11"/>
      <c r="J126" s="11"/>
      <c r="K126" s="19">
        <f t="shared" si="14"/>
        <v>6</v>
      </c>
      <c r="L126" s="42">
        <v>4</v>
      </c>
      <c r="M126" s="82"/>
    </row>
    <row r="127" spans="1:13" ht="21" customHeight="1">
      <c r="A127" s="42">
        <v>123</v>
      </c>
      <c r="B127" s="89"/>
      <c r="C127" s="33" t="s">
        <v>110</v>
      </c>
      <c r="D127" s="10">
        <f t="shared" si="13"/>
        <v>1</v>
      </c>
      <c r="E127" s="50">
        <v>35</v>
      </c>
      <c r="F127" s="11">
        <v>3</v>
      </c>
      <c r="G127" s="18">
        <v>0</v>
      </c>
      <c r="H127" s="18"/>
      <c r="I127" s="18"/>
      <c r="J127" s="18"/>
      <c r="K127" s="19">
        <f t="shared" si="14"/>
        <v>3</v>
      </c>
      <c r="L127" s="42">
        <v>2</v>
      </c>
      <c r="M127" s="82"/>
    </row>
    <row r="128" spans="1:13" ht="21" customHeight="1">
      <c r="A128" s="42">
        <v>124</v>
      </c>
      <c r="B128" s="89"/>
      <c r="C128" s="33" t="s">
        <v>111</v>
      </c>
      <c r="D128" s="10">
        <f t="shared" si="13"/>
        <v>1</v>
      </c>
      <c r="E128" s="50">
        <v>76</v>
      </c>
      <c r="F128" s="11">
        <v>3</v>
      </c>
      <c r="G128" s="18">
        <v>0</v>
      </c>
      <c r="H128" s="18"/>
      <c r="I128" s="18"/>
      <c r="J128" s="18"/>
      <c r="K128" s="19">
        <f t="shared" si="14"/>
        <v>3</v>
      </c>
      <c r="L128" s="42">
        <v>3</v>
      </c>
      <c r="M128" s="82"/>
    </row>
    <row r="129" spans="1:13" ht="21" customHeight="1">
      <c r="A129" s="42">
        <v>125</v>
      </c>
      <c r="B129" s="90"/>
      <c r="C129" s="33" t="s">
        <v>112</v>
      </c>
      <c r="D129" s="10">
        <f t="shared" si="13"/>
        <v>1</v>
      </c>
      <c r="E129" s="50">
        <v>26</v>
      </c>
      <c r="F129" s="11">
        <v>3</v>
      </c>
      <c r="G129" s="18">
        <v>0</v>
      </c>
      <c r="H129" s="18"/>
      <c r="I129" s="18"/>
      <c r="J129" s="18"/>
      <c r="K129" s="19">
        <f t="shared" si="14"/>
        <v>3</v>
      </c>
      <c r="L129" s="42">
        <v>1</v>
      </c>
      <c r="M129" s="82"/>
    </row>
    <row r="130" spans="1:13" ht="21" customHeight="1">
      <c r="A130" s="42">
        <v>126</v>
      </c>
      <c r="B130" s="88" t="s">
        <v>207</v>
      </c>
      <c r="C130" s="28" t="s">
        <v>163</v>
      </c>
      <c r="D130" s="41">
        <v>6</v>
      </c>
      <c r="E130" s="41">
        <v>197</v>
      </c>
      <c r="F130" s="14">
        <v>28</v>
      </c>
      <c r="G130" s="41">
        <v>16</v>
      </c>
      <c r="H130" s="40">
        <v>4</v>
      </c>
      <c r="I130" s="40">
        <v>3</v>
      </c>
      <c r="J130" s="40">
        <f>G130+H130+I130</f>
        <v>23</v>
      </c>
      <c r="K130" s="40">
        <f>F130-J130</f>
        <v>5</v>
      </c>
      <c r="L130" s="42"/>
      <c r="M130" s="82">
        <v>11</v>
      </c>
    </row>
    <row r="131" spans="1:13" ht="21" customHeight="1">
      <c r="A131" s="42">
        <v>127</v>
      </c>
      <c r="B131" s="89"/>
      <c r="C131" s="33" t="s">
        <v>113</v>
      </c>
      <c r="D131" s="10">
        <f>F131/3</f>
        <v>2</v>
      </c>
      <c r="E131" s="50">
        <v>65</v>
      </c>
      <c r="F131" s="11">
        <v>6</v>
      </c>
      <c r="G131" s="19">
        <v>0</v>
      </c>
      <c r="H131" s="19"/>
      <c r="I131" s="19"/>
      <c r="J131" s="19"/>
      <c r="K131" s="19">
        <f>F131</f>
        <v>6</v>
      </c>
      <c r="L131" s="42">
        <v>3</v>
      </c>
      <c r="M131" s="82"/>
    </row>
    <row r="132" spans="1:13" ht="21" customHeight="1">
      <c r="A132" s="42">
        <v>128</v>
      </c>
      <c r="B132" s="89"/>
      <c r="C132" s="33" t="s">
        <v>114</v>
      </c>
      <c r="D132" s="10">
        <f>F132/3</f>
        <v>1</v>
      </c>
      <c r="E132" s="50">
        <v>45</v>
      </c>
      <c r="F132" s="11">
        <v>3</v>
      </c>
      <c r="G132" s="11">
        <v>0</v>
      </c>
      <c r="H132" s="11"/>
      <c r="I132" s="11"/>
      <c r="J132" s="11"/>
      <c r="K132" s="19">
        <f>F132</f>
        <v>3</v>
      </c>
      <c r="L132" s="42">
        <v>2</v>
      </c>
      <c r="M132" s="82"/>
    </row>
    <row r="133" spans="1:13" ht="21" customHeight="1">
      <c r="A133" s="42">
        <v>129</v>
      </c>
      <c r="B133" s="89"/>
      <c r="C133" s="33" t="s">
        <v>115</v>
      </c>
      <c r="D133" s="10">
        <f>F133/3</f>
        <v>1</v>
      </c>
      <c r="E133" s="50">
        <v>45</v>
      </c>
      <c r="F133" s="11">
        <v>3</v>
      </c>
      <c r="G133" s="11">
        <v>0</v>
      </c>
      <c r="H133" s="11"/>
      <c r="I133" s="11"/>
      <c r="J133" s="11"/>
      <c r="K133" s="19">
        <f>F133</f>
        <v>3</v>
      </c>
      <c r="L133" s="42">
        <v>2</v>
      </c>
      <c r="M133" s="82"/>
    </row>
    <row r="134" spans="1:13" ht="21" customHeight="1">
      <c r="A134" s="42">
        <v>130</v>
      </c>
      <c r="B134" s="89"/>
      <c r="C134" s="33" t="s">
        <v>116</v>
      </c>
      <c r="D134" s="10">
        <v>1</v>
      </c>
      <c r="E134" s="50">
        <v>30</v>
      </c>
      <c r="F134" s="11">
        <v>3</v>
      </c>
      <c r="G134" s="11">
        <v>0</v>
      </c>
      <c r="H134" s="11"/>
      <c r="I134" s="11"/>
      <c r="J134" s="11"/>
      <c r="K134" s="19">
        <f>F134</f>
        <v>3</v>
      </c>
      <c r="L134" s="42">
        <v>2</v>
      </c>
      <c r="M134" s="82"/>
    </row>
    <row r="135" spans="1:13" ht="21" customHeight="1">
      <c r="A135" s="42">
        <v>131</v>
      </c>
      <c r="B135" s="90"/>
      <c r="C135" s="33" t="s">
        <v>117</v>
      </c>
      <c r="D135" s="10">
        <v>1</v>
      </c>
      <c r="E135" s="50">
        <v>30</v>
      </c>
      <c r="F135" s="11">
        <v>3</v>
      </c>
      <c r="G135" s="11">
        <v>0</v>
      </c>
      <c r="H135" s="11"/>
      <c r="I135" s="11"/>
      <c r="J135" s="11"/>
      <c r="K135" s="19">
        <f>F135</f>
        <v>3</v>
      </c>
      <c r="L135" s="42">
        <v>2</v>
      </c>
      <c r="M135" s="82"/>
    </row>
    <row r="136" spans="1:13" ht="21" customHeight="1">
      <c r="A136" s="42">
        <v>132</v>
      </c>
      <c r="B136" s="88" t="s">
        <v>208</v>
      </c>
      <c r="C136" s="12" t="s">
        <v>164</v>
      </c>
      <c r="D136" s="14">
        <v>7</v>
      </c>
      <c r="E136" s="14">
        <v>231</v>
      </c>
      <c r="F136" s="14">
        <v>33</v>
      </c>
      <c r="G136" s="41">
        <v>20</v>
      </c>
      <c r="H136" s="40">
        <v>4</v>
      </c>
      <c r="I136" s="40">
        <v>2</v>
      </c>
      <c r="J136" s="40">
        <f>G136+H136+I136</f>
        <v>26</v>
      </c>
      <c r="K136" s="40">
        <f>F136-J136</f>
        <v>7</v>
      </c>
      <c r="L136" s="42"/>
      <c r="M136" s="82">
        <v>12</v>
      </c>
    </row>
    <row r="137" spans="1:13" ht="21" customHeight="1">
      <c r="A137" s="42">
        <v>133</v>
      </c>
      <c r="B137" s="89"/>
      <c r="C137" s="33" t="s">
        <v>118</v>
      </c>
      <c r="D137" s="10">
        <f>F137/3</f>
        <v>2</v>
      </c>
      <c r="E137" s="50">
        <v>100</v>
      </c>
      <c r="F137" s="11">
        <v>6</v>
      </c>
      <c r="G137" s="11">
        <v>0</v>
      </c>
      <c r="H137" s="11"/>
      <c r="I137" s="11"/>
      <c r="J137" s="11"/>
      <c r="K137" s="19">
        <f>F137</f>
        <v>6</v>
      </c>
      <c r="L137" s="42">
        <v>4</v>
      </c>
      <c r="M137" s="82"/>
    </row>
    <row r="138" spans="1:13" ht="21" customHeight="1">
      <c r="A138" s="42">
        <v>134</v>
      </c>
      <c r="B138" s="89"/>
      <c r="C138" s="33" t="s">
        <v>119</v>
      </c>
      <c r="D138" s="10">
        <f>F138/3</f>
        <v>1</v>
      </c>
      <c r="E138" s="50">
        <v>50</v>
      </c>
      <c r="F138" s="11">
        <v>3</v>
      </c>
      <c r="G138" s="11">
        <v>0</v>
      </c>
      <c r="H138" s="11"/>
      <c r="I138" s="11"/>
      <c r="J138" s="11"/>
      <c r="K138" s="19">
        <f>F138</f>
        <v>3</v>
      </c>
      <c r="L138" s="42">
        <v>2</v>
      </c>
      <c r="M138" s="82"/>
    </row>
    <row r="139" spans="1:13" ht="21" customHeight="1">
      <c r="A139" s="42">
        <v>135</v>
      </c>
      <c r="B139" s="89"/>
      <c r="C139" s="33" t="s">
        <v>120</v>
      </c>
      <c r="D139" s="10">
        <f>F139/3</f>
        <v>1</v>
      </c>
      <c r="E139" s="50">
        <v>46</v>
      </c>
      <c r="F139" s="11">
        <v>3</v>
      </c>
      <c r="G139" s="11">
        <v>0</v>
      </c>
      <c r="H139" s="11"/>
      <c r="I139" s="11"/>
      <c r="J139" s="11"/>
      <c r="K139" s="19">
        <f>F139</f>
        <v>3</v>
      </c>
      <c r="L139" s="42">
        <v>2</v>
      </c>
      <c r="M139" s="82"/>
    </row>
    <row r="140" spans="1:13" ht="21" customHeight="1">
      <c r="A140" s="42">
        <v>136</v>
      </c>
      <c r="B140" s="89"/>
      <c r="C140" s="33" t="s">
        <v>121</v>
      </c>
      <c r="D140" s="10">
        <f>F140/3</f>
        <v>1</v>
      </c>
      <c r="E140" s="50">
        <v>64</v>
      </c>
      <c r="F140" s="11">
        <v>3</v>
      </c>
      <c r="G140" s="11">
        <v>0</v>
      </c>
      <c r="H140" s="11"/>
      <c r="I140" s="11"/>
      <c r="J140" s="11"/>
      <c r="K140" s="19">
        <f>F140</f>
        <v>3</v>
      </c>
      <c r="L140" s="42">
        <v>2</v>
      </c>
      <c r="M140" s="82"/>
    </row>
    <row r="141" spans="1:13" ht="21" customHeight="1">
      <c r="A141" s="42">
        <v>137</v>
      </c>
      <c r="B141" s="90"/>
      <c r="C141" s="33" t="s">
        <v>122</v>
      </c>
      <c r="D141" s="10">
        <f>F141/3</f>
        <v>1</v>
      </c>
      <c r="E141" s="50">
        <v>21</v>
      </c>
      <c r="F141" s="11">
        <v>3</v>
      </c>
      <c r="G141" s="11">
        <v>0</v>
      </c>
      <c r="H141" s="11"/>
      <c r="I141" s="11"/>
      <c r="J141" s="11"/>
      <c r="K141" s="19">
        <f>F141</f>
        <v>3</v>
      </c>
      <c r="L141" s="42">
        <v>2</v>
      </c>
      <c r="M141" s="82"/>
    </row>
    <row r="142" spans="1:13" ht="21" customHeight="1">
      <c r="A142" s="42">
        <v>138</v>
      </c>
      <c r="B142" s="88" t="s">
        <v>209</v>
      </c>
      <c r="C142" s="28" t="s">
        <v>166</v>
      </c>
      <c r="D142" s="14">
        <v>4</v>
      </c>
      <c r="E142" s="14">
        <v>121</v>
      </c>
      <c r="F142" s="14">
        <v>18</v>
      </c>
      <c r="G142" s="41">
        <v>13</v>
      </c>
      <c r="H142" s="40">
        <v>3</v>
      </c>
      <c r="I142" s="40">
        <v>3</v>
      </c>
      <c r="J142" s="40">
        <f>G142+H142+I142</f>
        <v>19</v>
      </c>
      <c r="K142" s="40">
        <f>F142-J142</f>
        <v>-1</v>
      </c>
      <c r="L142" s="42"/>
      <c r="M142" s="82">
        <v>12</v>
      </c>
    </row>
    <row r="143" spans="1:13" ht="21" customHeight="1">
      <c r="A143" s="42">
        <v>139</v>
      </c>
      <c r="B143" s="89"/>
      <c r="C143" s="25" t="s">
        <v>123</v>
      </c>
      <c r="D143" s="10">
        <f>F143/3</f>
        <v>1</v>
      </c>
      <c r="E143" s="48">
        <v>30</v>
      </c>
      <c r="F143" s="11">
        <v>3</v>
      </c>
      <c r="G143" s="11">
        <v>0</v>
      </c>
      <c r="H143" s="11"/>
      <c r="I143" s="11"/>
      <c r="J143" s="11"/>
      <c r="K143" s="19">
        <f>F143</f>
        <v>3</v>
      </c>
      <c r="L143" s="42">
        <v>3</v>
      </c>
      <c r="M143" s="82"/>
    </row>
    <row r="144" spans="1:13" ht="21" customHeight="1">
      <c r="A144" s="42">
        <v>140</v>
      </c>
      <c r="B144" s="89"/>
      <c r="C144" s="25" t="s">
        <v>124</v>
      </c>
      <c r="D144" s="10">
        <f>F144/3</f>
        <v>1</v>
      </c>
      <c r="E144" s="48">
        <v>30</v>
      </c>
      <c r="F144" s="11">
        <v>3</v>
      </c>
      <c r="G144" s="18">
        <v>0</v>
      </c>
      <c r="H144" s="18"/>
      <c r="I144" s="18"/>
      <c r="J144" s="18"/>
      <c r="K144" s="19">
        <f>F144</f>
        <v>3</v>
      </c>
      <c r="L144" s="42">
        <v>3</v>
      </c>
      <c r="M144" s="82"/>
    </row>
    <row r="145" spans="1:13" ht="21" customHeight="1">
      <c r="A145" s="42">
        <v>141</v>
      </c>
      <c r="B145" s="89"/>
      <c r="C145" s="25" t="s">
        <v>125</v>
      </c>
      <c r="D145" s="10">
        <f>F145/3</f>
        <v>1</v>
      </c>
      <c r="E145" s="48">
        <v>31</v>
      </c>
      <c r="F145" s="11">
        <v>3</v>
      </c>
      <c r="G145" s="18">
        <v>0</v>
      </c>
      <c r="H145" s="18"/>
      <c r="I145" s="18"/>
      <c r="J145" s="18"/>
      <c r="K145" s="19">
        <f>F145</f>
        <v>3</v>
      </c>
      <c r="L145" s="42">
        <v>2</v>
      </c>
      <c r="M145" s="82"/>
    </row>
    <row r="146" spans="1:13" ht="21" customHeight="1">
      <c r="A146" s="42">
        <v>142</v>
      </c>
      <c r="B146" s="89"/>
      <c r="C146" s="25" t="s">
        <v>126</v>
      </c>
      <c r="D146" s="10">
        <f>F146/3</f>
        <v>1</v>
      </c>
      <c r="E146" s="48">
        <v>23</v>
      </c>
      <c r="F146" s="11">
        <v>3</v>
      </c>
      <c r="G146" s="18">
        <v>0</v>
      </c>
      <c r="H146" s="18"/>
      <c r="I146" s="18"/>
      <c r="J146" s="18"/>
      <c r="K146" s="19">
        <f>F146</f>
        <v>3</v>
      </c>
      <c r="L146" s="42">
        <v>2</v>
      </c>
      <c r="M146" s="82"/>
    </row>
    <row r="147" spans="1:13" ht="21" customHeight="1">
      <c r="A147" s="42">
        <v>143</v>
      </c>
      <c r="B147" s="90"/>
      <c r="C147" s="25" t="s">
        <v>127</v>
      </c>
      <c r="D147" s="10">
        <f>F147/3</f>
        <v>1</v>
      </c>
      <c r="E147" s="48">
        <v>30</v>
      </c>
      <c r="F147" s="11">
        <v>3</v>
      </c>
      <c r="G147" s="18">
        <v>0</v>
      </c>
      <c r="H147" s="18"/>
      <c r="I147" s="18"/>
      <c r="J147" s="18"/>
      <c r="K147" s="19">
        <f>F147</f>
        <v>3</v>
      </c>
      <c r="L147" s="42">
        <v>2</v>
      </c>
      <c r="M147" s="82"/>
    </row>
    <row r="148" spans="1:13" ht="21" customHeight="1">
      <c r="A148" s="42">
        <v>144</v>
      </c>
      <c r="B148" s="88" t="s">
        <v>211</v>
      </c>
      <c r="C148" s="28" t="s">
        <v>161</v>
      </c>
      <c r="D148" s="14">
        <v>5</v>
      </c>
      <c r="E148" s="14">
        <v>154</v>
      </c>
      <c r="F148" s="14">
        <v>22</v>
      </c>
      <c r="G148" s="41">
        <v>14</v>
      </c>
      <c r="H148" s="40">
        <v>2</v>
      </c>
      <c r="I148" s="40">
        <v>4</v>
      </c>
      <c r="J148" s="40">
        <f>G148+H148+I148</f>
        <v>20</v>
      </c>
      <c r="K148" s="40">
        <f>F148-J148</f>
        <v>2</v>
      </c>
      <c r="L148" s="4"/>
      <c r="M148" s="82">
        <v>12</v>
      </c>
    </row>
    <row r="149" spans="1:13" ht="21" customHeight="1">
      <c r="A149" s="42">
        <v>145</v>
      </c>
      <c r="B149" s="89"/>
      <c r="C149" s="9" t="s">
        <v>128</v>
      </c>
      <c r="D149" s="10">
        <f>F149/3</f>
        <v>1</v>
      </c>
      <c r="E149" s="48">
        <v>30</v>
      </c>
      <c r="F149" s="11">
        <v>3</v>
      </c>
      <c r="G149" s="18">
        <v>0</v>
      </c>
      <c r="H149" s="18"/>
      <c r="I149" s="18"/>
      <c r="J149" s="18"/>
      <c r="K149" s="19">
        <f>F149</f>
        <v>3</v>
      </c>
      <c r="L149" s="42">
        <v>2</v>
      </c>
      <c r="M149" s="82"/>
    </row>
    <row r="150" spans="1:13" ht="21" customHeight="1">
      <c r="A150" s="42">
        <v>146</v>
      </c>
      <c r="B150" s="89"/>
      <c r="C150" s="9" t="s">
        <v>129</v>
      </c>
      <c r="D150" s="10">
        <f>F150/3</f>
        <v>1</v>
      </c>
      <c r="E150" s="45">
        <v>54</v>
      </c>
      <c r="F150" s="11">
        <v>3</v>
      </c>
      <c r="G150" s="18">
        <v>0</v>
      </c>
      <c r="H150" s="18"/>
      <c r="I150" s="18"/>
      <c r="J150" s="18"/>
      <c r="K150" s="19">
        <f>F150</f>
        <v>3</v>
      </c>
      <c r="L150" s="42">
        <v>2</v>
      </c>
      <c r="M150" s="82"/>
    </row>
    <row r="151" spans="1:13" ht="21" customHeight="1">
      <c r="A151" s="42">
        <v>147</v>
      </c>
      <c r="B151" s="89"/>
      <c r="C151" s="9" t="s">
        <v>130</v>
      </c>
      <c r="D151" s="10">
        <v>2</v>
      </c>
      <c r="E151" s="45">
        <v>60</v>
      </c>
      <c r="F151" s="11">
        <v>6</v>
      </c>
      <c r="G151" s="11">
        <v>0</v>
      </c>
      <c r="H151" s="11"/>
      <c r="I151" s="11"/>
      <c r="J151" s="11"/>
      <c r="K151" s="19">
        <f>F151</f>
        <v>6</v>
      </c>
      <c r="L151" s="42">
        <v>4</v>
      </c>
      <c r="M151" s="82"/>
    </row>
    <row r="152" spans="1:13" ht="21" customHeight="1">
      <c r="A152" s="42">
        <v>148</v>
      </c>
      <c r="B152" s="89"/>
      <c r="C152" s="9" t="s">
        <v>131</v>
      </c>
      <c r="D152" s="10">
        <v>1</v>
      </c>
      <c r="E152" s="45">
        <v>36</v>
      </c>
      <c r="F152" s="11">
        <v>3</v>
      </c>
      <c r="G152" s="11">
        <v>0</v>
      </c>
      <c r="H152" s="11"/>
      <c r="I152" s="11"/>
      <c r="J152" s="11"/>
      <c r="K152" s="19">
        <f>F152</f>
        <v>3</v>
      </c>
      <c r="L152" s="42">
        <v>2</v>
      </c>
      <c r="M152" s="82"/>
    </row>
    <row r="153" spans="1:13" ht="21" customHeight="1">
      <c r="A153" s="42">
        <v>149</v>
      </c>
      <c r="B153" s="90"/>
      <c r="C153" s="9" t="s">
        <v>132</v>
      </c>
      <c r="D153" s="10">
        <f>F153/3</f>
        <v>1</v>
      </c>
      <c r="E153" s="45">
        <v>30</v>
      </c>
      <c r="F153" s="11">
        <v>3</v>
      </c>
      <c r="G153" s="18">
        <v>0</v>
      </c>
      <c r="H153" s="18"/>
      <c r="I153" s="18"/>
      <c r="J153" s="18"/>
      <c r="K153" s="19">
        <f>F153</f>
        <v>3</v>
      </c>
      <c r="L153" s="42">
        <v>2</v>
      </c>
      <c r="M153" s="82"/>
    </row>
    <row r="154" spans="1:13" ht="21" customHeight="1">
      <c r="A154" s="42">
        <v>150</v>
      </c>
      <c r="B154" s="88" t="s">
        <v>212</v>
      </c>
      <c r="C154" s="34" t="s">
        <v>174</v>
      </c>
      <c r="D154" s="14">
        <v>7</v>
      </c>
      <c r="E154" s="14">
        <v>182</v>
      </c>
      <c r="F154" s="14">
        <v>26</v>
      </c>
      <c r="G154" s="41">
        <v>20</v>
      </c>
      <c r="H154" s="40">
        <v>5</v>
      </c>
      <c r="I154" s="40">
        <v>0</v>
      </c>
      <c r="J154" s="40">
        <f>G154+H154+I154</f>
        <v>25</v>
      </c>
      <c r="K154" s="40">
        <f>F154-J154</f>
        <v>1</v>
      </c>
      <c r="L154" s="4"/>
      <c r="M154" s="82">
        <v>22</v>
      </c>
    </row>
    <row r="155" spans="1:13" ht="21" customHeight="1">
      <c r="A155" s="42">
        <v>151</v>
      </c>
      <c r="B155" s="89"/>
      <c r="C155" s="33" t="s">
        <v>133</v>
      </c>
      <c r="D155" s="10">
        <f aca="true" t="shared" si="15" ref="D155:D163">F155/3</f>
        <v>1</v>
      </c>
      <c r="E155" s="50">
        <v>32</v>
      </c>
      <c r="F155" s="11">
        <v>3</v>
      </c>
      <c r="G155" s="19">
        <v>0</v>
      </c>
      <c r="H155" s="19"/>
      <c r="I155" s="19"/>
      <c r="J155" s="19"/>
      <c r="K155" s="19">
        <f aca="true" t="shared" si="16" ref="K155:K163">F155</f>
        <v>3</v>
      </c>
      <c r="L155" s="42">
        <v>2</v>
      </c>
      <c r="M155" s="82"/>
    </row>
    <row r="156" spans="1:13" ht="21" customHeight="1">
      <c r="A156" s="42">
        <v>152</v>
      </c>
      <c r="B156" s="89"/>
      <c r="C156" s="33" t="s">
        <v>134</v>
      </c>
      <c r="D156" s="10">
        <f t="shared" si="15"/>
        <v>1</v>
      </c>
      <c r="E156" s="50">
        <v>43</v>
      </c>
      <c r="F156" s="11">
        <v>3</v>
      </c>
      <c r="G156" s="11">
        <v>0</v>
      </c>
      <c r="H156" s="11"/>
      <c r="I156" s="11"/>
      <c r="J156" s="11"/>
      <c r="K156" s="19">
        <f t="shared" si="16"/>
        <v>3</v>
      </c>
      <c r="L156" s="42">
        <v>2</v>
      </c>
      <c r="M156" s="82"/>
    </row>
    <row r="157" spans="1:13" ht="21" customHeight="1">
      <c r="A157" s="42">
        <v>153</v>
      </c>
      <c r="B157" s="89"/>
      <c r="C157" s="33" t="s">
        <v>135</v>
      </c>
      <c r="D157" s="10">
        <f t="shared" si="15"/>
        <v>1</v>
      </c>
      <c r="E157" s="50">
        <v>21</v>
      </c>
      <c r="F157" s="11">
        <v>3</v>
      </c>
      <c r="G157" s="11">
        <v>0</v>
      </c>
      <c r="H157" s="11"/>
      <c r="I157" s="11"/>
      <c r="J157" s="11"/>
      <c r="K157" s="19">
        <f t="shared" si="16"/>
        <v>3</v>
      </c>
      <c r="L157" s="42">
        <v>2</v>
      </c>
      <c r="M157" s="82"/>
    </row>
    <row r="158" spans="1:13" ht="21" customHeight="1">
      <c r="A158" s="42">
        <v>154</v>
      </c>
      <c r="B158" s="89"/>
      <c r="C158" s="33" t="s">
        <v>136</v>
      </c>
      <c r="D158" s="10">
        <f t="shared" si="15"/>
        <v>1</v>
      </c>
      <c r="E158" s="50">
        <v>28</v>
      </c>
      <c r="F158" s="11">
        <v>3</v>
      </c>
      <c r="G158" s="11">
        <v>0</v>
      </c>
      <c r="H158" s="11"/>
      <c r="I158" s="11"/>
      <c r="J158" s="11"/>
      <c r="K158" s="19">
        <f t="shared" si="16"/>
        <v>3</v>
      </c>
      <c r="L158" s="42">
        <v>2</v>
      </c>
      <c r="M158" s="82"/>
    </row>
    <row r="159" spans="1:13" ht="21" customHeight="1">
      <c r="A159" s="42">
        <v>155</v>
      </c>
      <c r="B159" s="89"/>
      <c r="C159" s="33" t="s">
        <v>137</v>
      </c>
      <c r="D159" s="10">
        <f t="shared" si="15"/>
        <v>1</v>
      </c>
      <c r="E159" s="50">
        <v>51</v>
      </c>
      <c r="F159" s="11">
        <v>3</v>
      </c>
      <c r="G159" s="18">
        <v>0</v>
      </c>
      <c r="H159" s="18"/>
      <c r="I159" s="18"/>
      <c r="J159" s="18"/>
      <c r="K159" s="19">
        <f t="shared" si="16"/>
        <v>3</v>
      </c>
      <c r="L159" s="42">
        <v>2</v>
      </c>
      <c r="M159" s="82"/>
    </row>
    <row r="160" spans="1:13" ht="21" customHeight="1">
      <c r="A160" s="42">
        <v>156</v>
      </c>
      <c r="B160" s="89"/>
      <c r="C160" s="33" t="s">
        <v>138</v>
      </c>
      <c r="D160" s="10">
        <f t="shared" si="15"/>
        <v>2</v>
      </c>
      <c r="E160" s="50">
        <v>65</v>
      </c>
      <c r="F160" s="11">
        <v>6</v>
      </c>
      <c r="G160" s="19">
        <v>0</v>
      </c>
      <c r="H160" s="19"/>
      <c r="I160" s="19"/>
      <c r="J160" s="19"/>
      <c r="K160" s="19">
        <f t="shared" si="16"/>
        <v>6</v>
      </c>
      <c r="L160" s="42">
        <v>4</v>
      </c>
      <c r="M160" s="82"/>
    </row>
    <row r="161" spans="1:13" ht="21" customHeight="1">
      <c r="A161" s="42">
        <v>157</v>
      </c>
      <c r="B161" s="89"/>
      <c r="C161" s="33" t="s">
        <v>139</v>
      </c>
      <c r="D161" s="10">
        <f t="shared" si="15"/>
        <v>1</v>
      </c>
      <c r="E161" s="50">
        <v>30</v>
      </c>
      <c r="F161" s="11">
        <v>3</v>
      </c>
      <c r="G161" s="11">
        <v>0</v>
      </c>
      <c r="H161" s="11"/>
      <c r="I161" s="11"/>
      <c r="J161" s="11"/>
      <c r="K161" s="19">
        <f t="shared" si="16"/>
        <v>3</v>
      </c>
      <c r="L161" s="42">
        <v>2</v>
      </c>
      <c r="M161" s="82"/>
    </row>
    <row r="162" spans="1:13" ht="21" customHeight="1">
      <c r="A162" s="42">
        <v>158</v>
      </c>
      <c r="B162" s="89"/>
      <c r="C162" s="33" t="s">
        <v>140</v>
      </c>
      <c r="D162" s="10">
        <f t="shared" si="15"/>
        <v>1</v>
      </c>
      <c r="E162" s="50">
        <v>25</v>
      </c>
      <c r="F162" s="11">
        <v>3</v>
      </c>
      <c r="G162" s="11">
        <v>0</v>
      </c>
      <c r="H162" s="11"/>
      <c r="I162" s="11"/>
      <c r="J162" s="11"/>
      <c r="K162" s="19">
        <f t="shared" si="16"/>
        <v>3</v>
      </c>
      <c r="L162" s="42">
        <v>2</v>
      </c>
      <c r="M162" s="82"/>
    </row>
    <row r="163" spans="1:13" ht="21" customHeight="1">
      <c r="A163" s="42">
        <v>159</v>
      </c>
      <c r="B163" s="90"/>
      <c r="C163" s="33" t="s">
        <v>141</v>
      </c>
      <c r="D163" s="10">
        <f t="shared" si="15"/>
        <v>2</v>
      </c>
      <c r="E163" s="50">
        <v>60</v>
      </c>
      <c r="F163" s="11">
        <v>6</v>
      </c>
      <c r="G163" s="11">
        <v>0</v>
      </c>
      <c r="H163" s="11"/>
      <c r="I163" s="11"/>
      <c r="J163" s="11"/>
      <c r="K163" s="19">
        <f t="shared" si="16"/>
        <v>6</v>
      </c>
      <c r="L163" s="42">
        <v>4</v>
      </c>
      <c r="M163" s="82"/>
    </row>
    <row r="164" spans="1:13" ht="21" customHeight="1">
      <c r="A164" s="42">
        <v>160</v>
      </c>
      <c r="B164" s="88" t="s">
        <v>213</v>
      </c>
      <c r="C164" s="20" t="s">
        <v>170</v>
      </c>
      <c r="D164" s="21">
        <v>5</v>
      </c>
      <c r="E164" s="21">
        <v>136</v>
      </c>
      <c r="F164" s="14">
        <v>20</v>
      </c>
      <c r="G164" s="41">
        <v>14</v>
      </c>
      <c r="H164" s="40">
        <v>4</v>
      </c>
      <c r="I164" s="40">
        <v>4</v>
      </c>
      <c r="J164" s="40">
        <f>G164+H164+I164</f>
        <v>22</v>
      </c>
      <c r="K164" s="40">
        <f>F164-J164</f>
        <v>-2</v>
      </c>
      <c r="L164" s="42"/>
      <c r="M164" s="82">
        <v>14</v>
      </c>
    </row>
    <row r="165" spans="1:13" ht="21" customHeight="1">
      <c r="A165" s="42">
        <v>161</v>
      </c>
      <c r="B165" s="89"/>
      <c r="C165" s="22" t="s">
        <v>142</v>
      </c>
      <c r="D165" s="10">
        <f>F165/3</f>
        <v>2</v>
      </c>
      <c r="E165" s="47">
        <v>28</v>
      </c>
      <c r="F165" s="11">
        <v>6</v>
      </c>
      <c r="G165" s="18">
        <v>0</v>
      </c>
      <c r="H165" s="18"/>
      <c r="I165" s="18"/>
      <c r="J165" s="18"/>
      <c r="K165" s="19">
        <f aca="true" t="shared" si="17" ref="K165:K171">F165</f>
        <v>6</v>
      </c>
      <c r="L165" s="42">
        <v>2</v>
      </c>
      <c r="M165" s="82"/>
    </row>
    <row r="166" spans="1:13" ht="21" customHeight="1">
      <c r="A166" s="42">
        <v>162</v>
      </c>
      <c r="B166" s="89"/>
      <c r="C166" s="22" t="s">
        <v>143</v>
      </c>
      <c r="D166" s="10">
        <f>F166/3</f>
        <v>1</v>
      </c>
      <c r="E166" s="47">
        <v>22</v>
      </c>
      <c r="F166" s="11">
        <v>3</v>
      </c>
      <c r="G166" s="19">
        <v>0</v>
      </c>
      <c r="H166" s="19"/>
      <c r="I166" s="19"/>
      <c r="J166" s="19"/>
      <c r="K166" s="19">
        <f t="shared" si="17"/>
        <v>3</v>
      </c>
      <c r="L166" s="42">
        <v>2</v>
      </c>
      <c r="M166" s="82"/>
    </row>
    <row r="167" spans="1:13" ht="21" customHeight="1">
      <c r="A167" s="42">
        <v>163</v>
      </c>
      <c r="B167" s="89"/>
      <c r="C167" s="22" t="s">
        <v>144</v>
      </c>
      <c r="D167" s="10">
        <f>F167/3</f>
        <v>1</v>
      </c>
      <c r="E167" s="47">
        <v>23</v>
      </c>
      <c r="F167" s="11">
        <v>3</v>
      </c>
      <c r="G167" s="11">
        <v>0</v>
      </c>
      <c r="H167" s="11"/>
      <c r="I167" s="11"/>
      <c r="J167" s="11"/>
      <c r="K167" s="19">
        <f t="shared" si="17"/>
        <v>3</v>
      </c>
      <c r="L167" s="42">
        <v>2</v>
      </c>
      <c r="M167" s="82"/>
    </row>
    <row r="168" spans="1:13" ht="21" customHeight="1">
      <c r="A168" s="42">
        <v>164</v>
      </c>
      <c r="B168" s="89"/>
      <c r="C168" s="22" t="s">
        <v>145</v>
      </c>
      <c r="D168" s="10">
        <f>F168/3</f>
        <v>1</v>
      </c>
      <c r="E168" s="47">
        <v>20</v>
      </c>
      <c r="F168" s="11">
        <v>3</v>
      </c>
      <c r="G168" s="11">
        <v>0</v>
      </c>
      <c r="H168" s="11"/>
      <c r="I168" s="11"/>
      <c r="J168" s="11"/>
      <c r="K168" s="19">
        <f t="shared" si="17"/>
        <v>3</v>
      </c>
      <c r="L168" s="42">
        <v>2</v>
      </c>
      <c r="M168" s="82"/>
    </row>
    <row r="169" spans="1:13" ht="21" customHeight="1">
      <c r="A169" s="42">
        <v>165</v>
      </c>
      <c r="B169" s="89"/>
      <c r="C169" s="22" t="s">
        <v>146</v>
      </c>
      <c r="D169" s="10">
        <f>F169/3</f>
        <v>1</v>
      </c>
      <c r="E169" s="47">
        <v>30</v>
      </c>
      <c r="F169" s="11">
        <v>3</v>
      </c>
      <c r="G169" s="18">
        <v>0</v>
      </c>
      <c r="H169" s="18"/>
      <c r="I169" s="18"/>
      <c r="J169" s="18"/>
      <c r="K169" s="19">
        <f t="shared" si="17"/>
        <v>3</v>
      </c>
      <c r="L169" s="42">
        <v>2</v>
      </c>
      <c r="M169" s="82"/>
    </row>
    <row r="170" spans="1:13" ht="21" customHeight="1">
      <c r="A170" s="42">
        <v>166</v>
      </c>
      <c r="B170" s="89"/>
      <c r="C170" s="68" t="s">
        <v>218</v>
      </c>
      <c r="D170" s="10">
        <v>1</v>
      </c>
      <c r="E170" s="47">
        <v>51</v>
      </c>
      <c r="F170" s="11">
        <v>3</v>
      </c>
      <c r="G170" s="11"/>
      <c r="H170" s="11"/>
      <c r="I170" s="11"/>
      <c r="J170" s="11"/>
      <c r="K170" s="19">
        <f t="shared" si="17"/>
        <v>3</v>
      </c>
      <c r="L170" s="42">
        <v>2</v>
      </c>
      <c r="M170" s="82"/>
    </row>
    <row r="171" spans="1:13" ht="21" customHeight="1">
      <c r="A171" s="42">
        <v>167</v>
      </c>
      <c r="B171" s="90"/>
      <c r="C171" s="68" t="s">
        <v>219</v>
      </c>
      <c r="D171" s="10">
        <v>1</v>
      </c>
      <c r="E171" s="70">
        <v>40</v>
      </c>
      <c r="F171" s="70">
        <v>3</v>
      </c>
      <c r="G171" s="2"/>
      <c r="H171" s="2"/>
      <c r="I171" s="2"/>
      <c r="J171" s="2"/>
      <c r="K171" s="70">
        <f t="shared" si="17"/>
        <v>3</v>
      </c>
      <c r="L171" s="70">
        <v>2</v>
      </c>
      <c r="M171" s="82"/>
    </row>
    <row r="172" spans="1:13" ht="21" customHeight="1">
      <c r="A172" s="42">
        <v>168</v>
      </c>
      <c r="B172" s="88" t="s">
        <v>214</v>
      </c>
      <c r="C172" s="35" t="s">
        <v>178</v>
      </c>
      <c r="D172" s="14">
        <v>5</v>
      </c>
      <c r="E172" s="14">
        <v>180</v>
      </c>
      <c r="F172" s="14">
        <v>26</v>
      </c>
      <c r="G172" s="41">
        <v>14</v>
      </c>
      <c r="H172" s="40">
        <v>3</v>
      </c>
      <c r="I172" s="40">
        <v>4</v>
      </c>
      <c r="J172" s="40">
        <f>G172+H172+I172</f>
        <v>21</v>
      </c>
      <c r="K172" s="40">
        <f>F172-J172</f>
        <v>5</v>
      </c>
      <c r="L172" s="4"/>
      <c r="M172" s="82">
        <v>14</v>
      </c>
    </row>
    <row r="173" spans="1:13" ht="21" customHeight="1">
      <c r="A173" s="42">
        <v>169</v>
      </c>
      <c r="B173" s="89"/>
      <c r="C173" s="22" t="s">
        <v>147</v>
      </c>
      <c r="D173" s="10">
        <f aca="true" t="shared" si="18" ref="D173:D178">F173/3</f>
        <v>2</v>
      </c>
      <c r="E173" s="47">
        <v>75</v>
      </c>
      <c r="F173" s="10">
        <v>6</v>
      </c>
      <c r="G173" s="19">
        <v>0</v>
      </c>
      <c r="H173" s="19"/>
      <c r="I173" s="19"/>
      <c r="J173" s="19"/>
      <c r="K173" s="19">
        <f aca="true" t="shared" si="19" ref="K173:K178">F173</f>
        <v>6</v>
      </c>
      <c r="L173" s="42">
        <v>4</v>
      </c>
      <c r="M173" s="82"/>
    </row>
    <row r="174" spans="1:13" ht="21" customHeight="1">
      <c r="A174" s="42">
        <v>170</v>
      </c>
      <c r="B174" s="89"/>
      <c r="C174" s="22" t="s">
        <v>148</v>
      </c>
      <c r="D174" s="10">
        <f t="shared" si="18"/>
        <v>1</v>
      </c>
      <c r="E174" s="47">
        <v>40</v>
      </c>
      <c r="F174" s="11">
        <v>3</v>
      </c>
      <c r="G174" s="11">
        <v>0</v>
      </c>
      <c r="H174" s="11"/>
      <c r="I174" s="11"/>
      <c r="J174" s="11"/>
      <c r="K174" s="19">
        <f t="shared" si="19"/>
        <v>3</v>
      </c>
      <c r="L174" s="42">
        <v>2</v>
      </c>
      <c r="M174" s="82"/>
    </row>
    <row r="175" spans="1:13" ht="21" customHeight="1">
      <c r="A175" s="42">
        <v>171</v>
      </c>
      <c r="B175" s="89"/>
      <c r="C175" s="22" t="s">
        <v>149</v>
      </c>
      <c r="D175" s="10">
        <f t="shared" si="18"/>
        <v>1</v>
      </c>
      <c r="E175" s="47">
        <v>32</v>
      </c>
      <c r="F175" s="11">
        <v>3</v>
      </c>
      <c r="G175" s="11">
        <v>0</v>
      </c>
      <c r="H175" s="11"/>
      <c r="I175" s="11"/>
      <c r="J175" s="11"/>
      <c r="K175" s="19">
        <f t="shared" si="19"/>
        <v>3</v>
      </c>
      <c r="L175" s="42">
        <v>2</v>
      </c>
      <c r="M175" s="82"/>
    </row>
    <row r="176" spans="1:13" ht="21" customHeight="1">
      <c r="A176" s="42">
        <v>172</v>
      </c>
      <c r="B176" s="89"/>
      <c r="C176" s="22" t="s">
        <v>150</v>
      </c>
      <c r="D176" s="10">
        <f t="shared" si="18"/>
        <v>1</v>
      </c>
      <c r="E176" s="51">
        <v>30</v>
      </c>
      <c r="F176" s="11">
        <v>3</v>
      </c>
      <c r="G176" s="11">
        <v>0</v>
      </c>
      <c r="H176" s="11"/>
      <c r="I176" s="11"/>
      <c r="J176" s="11"/>
      <c r="K176" s="19">
        <f t="shared" si="19"/>
        <v>3</v>
      </c>
      <c r="L176" s="42">
        <v>2</v>
      </c>
      <c r="M176" s="82"/>
    </row>
    <row r="177" spans="1:13" ht="21" customHeight="1">
      <c r="A177" s="42">
        <v>173</v>
      </c>
      <c r="B177" s="89"/>
      <c r="C177" s="22" t="s">
        <v>151</v>
      </c>
      <c r="D177" s="10">
        <f t="shared" si="18"/>
        <v>1</v>
      </c>
      <c r="E177" s="51">
        <v>53</v>
      </c>
      <c r="F177" s="11">
        <v>3</v>
      </c>
      <c r="G177" s="11">
        <v>0</v>
      </c>
      <c r="H177" s="11"/>
      <c r="I177" s="11"/>
      <c r="J177" s="11"/>
      <c r="K177" s="19">
        <f t="shared" si="19"/>
        <v>3</v>
      </c>
      <c r="L177" s="42">
        <v>2</v>
      </c>
      <c r="M177" s="82"/>
    </row>
    <row r="178" spans="1:13" ht="21" customHeight="1">
      <c r="A178" s="42">
        <v>174</v>
      </c>
      <c r="B178" s="90"/>
      <c r="C178" s="22" t="s">
        <v>152</v>
      </c>
      <c r="D178" s="10">
        <f t="shared" si="18"/>
        <v>1</v>
      </c>
      <c r="E178" s="51">
        <v>60</v>
      </c>
      <c r="F178" s="11">
        <v>3</v>
      </c>
      <c r="G178" s="11">
        <v>0</v>
      </c>
      <c r="H178" s="11"/>
      <c r="I178" s="11"/>
      <c r="J178" s="11"/>
      <c r="K178" s="19">
        <f t="shared" si="19"/>
        <v>3</v>
      </c>
      <c r="L178" s="42">
        <v>2</v>
      </c>
      <c r="M178" s="82"/>
    </row>
    <row r="179" spans="1:13" ht="21" customHeight="1">
      <c r="A179" s="99" t="s">
        <v>153</v>
      </c>
      <c r="B179" s="100"/>
      <c r="C179" s="101"/>
      <c r="D179" s="36">
        <f aca="true" t="shared" si="20" ref="D179:K179">SUM(D5:D178)</f>
        <v>358</v>
      </c>
      <c r="E179" s="38">
        <f t="shared" si="20"/>
        <v>12381</v>
      </c>
      <c r="F179" s="36">
        <f t="shared" si="20"/>
        <v>1388</v>
      </c>
      <c r="G179" s="36">
        <f t="shared" si="20"/>
        <v>440</v>
      </c>
      <c r="H179" s="36">
        <f t="shared" si="20"/>
        <v>100</v>
      </c>
      <c r="I179" s="36">
        <f t="shared" si="20"/>
        <v>96</v>
      </c>
      <c r="J179" s="36">
        <f t="shared" si="20"/>
        <v>636</v>
      </c>
      <c r="K179" s="36">
        <f t="shared" si="20"/>
        <v>752</v>
      </c>
      <c r="L179" s="36">
        <f>SUM(L6:L178)</f>
        <v>372</v>
      </c>
      <c r="M179" s="2">
        <f>SUM(M5:M178)</f>
        <v>372</v>
      </c>
    </row>
  </sheetData>
  <sheetProtection/>
  <mergeCells count="58">
    <mergeCell ref="A179:C179"/>
    <mergeCell ref="A1:M1"/>
    <mergeCell ref="B154:B163"/>
    <mergeCell ref="M154:M163"/>
    <mergeCell ref="B164:B171"/>
    <mergeCell ref="M164:M171"/>
    <mergeCell ref="B172:B178"/>
    <mergeCell ref="M172:M178"/>
    <mergeCell ref="B136:B141"/>
    <mergeCell ref="M136:M141"/>
    <mergeCell ref="B142:B147"/>
    <mergeCell ref="M142:M147"/>
    <mergeCell ref="B148:B153"/>
    <mergeCell ref="M148:M153"/>
    <mergeCell ref="B105:B119"/>
    <mergeCell ref="M105:M119"/>
    <mergeCell ref="B120:B129"/>
    <mergeCell ref="M120:M129"/>
    <mergeCell ref="B130:B135"/>
    <mergeCell ref="M130:M135"/>
    <mergeCell ref="B85:B90"/>
    <mergeCell ref="M85:M90"/>
    <mergeCell ref="B91:B98"/>
    <mergeCell ref="M91:M98"/>
    <mergeCell ref="B99:B104"/>
    <mergeCell ref="M99:M104"/>
    <mergeCell ref="B67:B71"/>
    <mergeCell ref="M67:M71"/>
    <mergeCell ref="B72:B76"/>
    <mergeCell ref="M72:M76"/>
    <mergeCell ref="B77:B84"/>
    <mergeCell ref="M77:M84"/>
    <mergeCell ref="B42:B48"/>
    <mergeCell ref="M42:M48"/>
    <mergeCell ref="B49:B54"/>
    <mergeCell ref="M49:M54"/>
    <mergeCell ref="B55:B66"/>
    <mergeCell ref="M55:M66"/>
    <mergeCell ref="B18:B28"/>
    <mergeCell ref="M18:M28"/>
    <mergeCell ref="B29:B36"/>
    <mergeCell ref="M29:M36"/>
    <mergeCell ref="B37:B41"/>
    <mergeCell ref="M37:M41"/>
    <mergeCell ref="A2:A4"/>
    <mergeCell ref="B2:B4"/>
    <mergeCell ref="C2:C4"/>
    <mergeCell ref="D2:D4"/>
    <mergeCell ref="E2:E4"/>
    <mergeCell ref="F2:K2"/>
    <mergeCell ref="F3:F4"/>
    <mergeCell ref="G3:K3"/>
    <mergeCell ref="B5:B10"/>
    <mergeCell ref="M5:M10"/>
    <mergeCell ref="B11:B17"/>
    <mergeCell ref="M11:M17"/>
    <mergeCell ref="L2:L4"/>
    <mergeCell ref="M2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1" sqref="A1:C1"/>
    </sheetView>
  </sheetViews>
  <sheetFormatPr defaultColWidth="9.00390625" defaultRowHeight="21" customHeight="1"/>
  <cols>
    <col min="1" max="1" width="7.421875" style="0" customWidth="1"/>
    <col min="2" max="2" width="18.28125" style="71" customWidth="1"/>
    <col min="3" max="3" width="56.421875" style="0" customWidth="1"/>
  </cols>
  <sheetData>
    <row r="1" spans="1:3" ht="42.75" customHeight="1">
      <c r="A1" s="111" t="s">
        <v>220</v>
      </c>
      <c r="B1" s="111"/>
      <c r="C1" s="111"/>
    </row>
    <row r="2" spans="1:3" ht="21" customHeight="1">
      <c r="A2" s="112" t="s">
        <v>0</v>
      </c>
      <c r="B2" s="113" t="s">
        <v>190</v>
      </c>
      <c r="C2" s="86" t="s">
        <v>221</v>
      </c>
    </row>
    <row r="3" spans="1:3" ht="15" customHeight="1">
      <c r="A3" s="112"/>
      <c r="B3" s="113"/>
      <c r="C3" s="87"/>
    </row>
    <row r="4" spans="1:3" ht="21" customHeight="1">
      <c r="A4" s="42">
        <v>1</v>
      </c>
      <c r="B4" s="72" t="s">
        <v>191</v>
      </c>
      <c r="C4" s="70">
        <v>5</v>
      </c>
    </row>
    <row r="5" spans="1:3" ht="21" customHeight="1">
      <c r="A5" s="42">
        <v>2</v>
      </c>
      <c r="B5" s="69" t="s">
        <v>192</v>
      </c>
      <c r="C5" s="70">
        <v>16</v>
      </c>
    </row>
    <row r="6" spans="1:3" ht="21" customHeight="1">
      <c r="A6" s="42">
        <v>3</v>
      </c>
      <c r="B6" s="72" t="s">
        <v>193</v>
      </c>
      <c r="C6" s="70">
        <v>33</v>
      </c>
    </row>
    <row r="7" spans="1:3" ht="21" customHeight="1">
      <c r="A7" s="42">
        <v>4</v>
      </c>
      <c r="B7" s="72" t="s">
        <v>194</v>
      </c>
      <c r="C7" s="70">
        <v>16</v>
      </c>
    </row>
    <row r="8" spans="1:3" ht="21" customHeight="1">
      <c r="A8" s="42">
        <v>5</v>
      </c>
      <c r="B8" s="72" t="s">
        <v>195</v>
      </c>
      <c r="C8" s="70">
        <v>16</v>
      </c>
    </row>
    <row r="9" spans="1:3" ht="21" customHeight="1">
      <c r="A9" s="42">
        <v>6</v>
      </c>
      <c r="B9" s="72" t="s">
        <v>196</v>
      </c>
      <c r="C9" s="70">
        <v>22</v>
      </c>
    </row>
    <row r="10" spans="1:3" ht="21" customHeight="1">
      <c r="A10" s="42">
        <v>7</v>
      </c>
      <c r="B10" s="72" t="s">
        <v>197</v>
      </c>
      <c r="C10" s="70">
        <v>14</v>
      </c>
    </row>
    <row r="11" spans="1:3" ht="21" customHeight="1">
      <c r="A11" s="42">
        <v>8</v>
      </c>
      <c r="B11" s="72" t="s">
        <v>198</v>
      </c>
      <c r="C11" s="70">
        <v>19</v>
      </c>
    </row>
    <row r="12" spans="1:3" ht="21" customHeight="1">
      <c r="A12" s="42">
        <v>9</v>
      </c>
      <c r="B12" s="72" t="s">
        <v>199</v>
      </c>
      <c r="C12" s="70">
        <v>9</v>
      </c>
    </row>
    <row r="13" spans="1:3" ht="21" customHeight="1">
      <c r="A13" s="42">
        <v>10</v>
      </c>
      <c r="B13" s="72" t="s">
        <v>200</v>
      </c>
      <c r="C13" s="70">
        <v>18</v>
      </c>
    </row>
    <row r="14" spans="1:3" ht="21" customHeight="1">
      <c r="A14" s="42">
        <v>11</v>
      </c>
      <c r="B14" s="72" t="s">
        <v>201</v>
      </c>
      <c r="C14" s="70">
        <v>15</v>
      </c>
    </row>
    <row r="15" spans="1:3" ht="21" customHeight="1">
      <c r="A15" s="42">
        <v>12</v>
      </c>
      <c r="B15" s="72" t="s">
        <v>202</v>
      </c>
      <c r="C15" s="70">
        <v>16</v>
      </c>
    </row>
    <row r="16" spans="1:3" ht="21" customHeight="1">
      <c r="A16" s="42">
        <v>13</v>
      </c>
      <c r="B16" s="72" t="s">
        <v>203</v>
      </c>
      <c r="C16" s="70">
        <v>18</v>
      </c>
    </row>
    <row r="17" spans="1:3" ht="21" customHeight="1">
      <c r="A17" s="42">
        <v>14</v>
      </c>
      <c r="B17" s="72" t="s">
        <v>204</v>
      </c>
      <c r="C17" s="70">
        <v>12</v>
      </c>
    </row>
    <row r="18" spans="1:3" ht="21" customHeight="1">
      <c r="A18" s="42">
        <v>15</v>
      </c>
      <c r="B18" s="72" t="s">
        <v>205</v>
      </c>
      <c r="C18" s="70">
        <v>23</v>
      </c>
    </row>
    <row r="19" spans="1:3" ht="21" customHeight="1">
      <c r="A19" s="42">
        <v>16</v>
      </c>
      <c r="B19" s="72" t="s">
        <v>206</v>
      </c>
      <c r="C19" s="70">
        <v>23</v>
      </c>
    </row>
    <row r="20" spans="1:3" ht="21" customHeight="1">
      <c r="A20" s="42">
        <v>17</v>
      </c>
      <c r="B20" s="72" t="s">
        <v>207</v>
      </c>
      <c r="C20" s="70">
        <v>11</v>
      </c>
    </row>
    <row r="21" spans="1:3" ht="21" customHeight="1">
      <c r="A21" s="42">
        <v>18</v>
      </c>
      <c r="B21" s="72" t="s">
        <v>208</v>
      </c>
      <c r="C21" s="70">
        <v>12</v>
      </c>
    </row>
    <row r="22" spans="1:3" ht="21" customHeight="1">
      <c r="A22" s="42">
        <v>19</v>
      </c>
      <c r="B22" s="72" t="s">
        <v>209</v>
      </c>
      <c r="C22" s="70">
        <v>12</v>
      </c>
    </row>
    <row r="23" spans="1:3" ht="21" customHeight="1">
      <c r="A23" s="42">
        <v>20</v>
      </c>
      <c r="B23" s="72" t="s">
        <v>211</v>
      </c>
      <c r="C23" s="70">
        <v>12</v>
      </c>
    </row>
    <row r="24" spans="1:3" ht="21" customHeight="1">
      <c r="A24" s="42">
        <v>21</v>
      </c>
      <c r="B24" s="72" t="s">
        <v>212</v>
      </c>
      <c r="C24" s="70">
        <v>22</v>
      </c>
    </row>
    <row r="25" spans="1:3" ht="21" customHeight="1">
      <c r="A25" s="42">
        <v>22</v>
      </c>
      <c r="B25" s="72" t="s">
        <v>213</v>
      </c>
      <c r="C25" s="70">
        <v>14</v>
      </c>
    </row>
    <row r="26" spans="1:3" ht="21" customHeight="1">
      <c r="A26" s="42">
        <v>23</v>
      </c>
      <c r="B26" s="72" t="s">
        <v>214</v>
      </c>
      <c r="C26" s="70">
        <v>14</v>
      </c>
    </row>
    <row r="27" spans="1:3" ht="21" customHeight="1">
      <c r="A27" s="112" t="s">
        <v>222</v>
      </c>
      <c r="B27" s="112"/>
      <c r="C27" s="70">
        <f>SUM(C4:C26)</f>
        <v>372</v>
      </c>
    </row>
  </sheetData>
  <sheetProtection/>
  <mergeCells count="5">
    <mergeCell ref="A27:B27"/>
    <mergeCell ref="A1:C1"/>
    <mergeCell ref="A2:A3"/>
    <mergeCell ref="B2:B3"/>
    <mergeCell ref="C2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1"/>
  <sheetViews>
    <sheetView tabSelected="1" zoomScalePageLayoutView="0" workbookViewId="0" topLeftCell="A1">
      <selection activeCell="C8" sqref="C8"/>
    </sheetView>
  </sheetViews>
  <sheetFormatPr defaultColWidth="9.00390625" defaultRowHeight="21" customHeight="1"/>
  <cols>
    <col min="1" max="1" width="6.421875" style="0" customWidth="1"/>
    <col min="2" max="2" width="18.8515625" style="80" customWidth="1"/>
    <col min="3" max="3" width="35.8515625" style="0" customWidth="1"/>
    <col min="4" max="4" width="24.00390625" style="0" customWidth="1"/>
  </cols>
  <sheetData>
    <row r="1" spans="1:4" ht="42.75" customHeight="1">
      <c r="A1" s="114" t="s">
        <v>229</v>
      </c>
      <c r="B1" s="95"/>
      <c r="C1" s="95"/>
      <c r="D1" s="95"/>
    </row>
    <row r="2" spans="1:4" ht="31.5" customHeight="1">
      <c r="A2" s="79" t="s">
        <v>0</v>
      </c>
      <c r="B2" s="115" t="s">
        <v>232</v>
      </c>
      <c r="C2" s="81" t="s">
        <v>231</v>
      </c>
      <c r="D2" s="81" t="s">
        <v>230</v>
      </c>
    </row>
    <row r="3" spans="1:4" ht="21" customHeight="1">
      <c r="A3" s="78">
        <v>1</v>
      </c>
      <c r="B3" s="74" t="s">
        <v>192</v>
      </c>
      <c r="C3" s="16" t="s">
        <v>223</v>
      </c>
      <c r="D3" s="40">
        <v>2</v>
      </c>
    </row>
    <row r="4" spans="1:4" ht="21" customHeight="1">
      <c r="A4" s="78">
        <v>2</v>
      </c>
      <c r="B4" s="74" t="s">
        <v>192</v>
      </c>
      <c r="C4" s="16" t="s">
        <v>224</v>
      </c>
      <c r="D4" s="78">
        <v>2</v>
      </c>
    </row>
    <row r="5" spans="1:4" ht="21" customHeight="1">
      <c r="A5" s="78">
        <v>3</v>
      </c>
      <c r="B5" s="74" t="s">
        <v>192</v>
      </c>
      <c r="C5" s="16" t="s">
        <v>225</v>
      </c>
      <c r="D5" s="78">
        <v>4</v>
      </c>
    </row>
    <row r="6" spans="1:4" ht="21" customHeight="1">
      <c r="A6" s="78">
        <v>4</v>
      </c>
      <c r="B6" s="74" t="s">
        <v>192</v>
      </c>
      <c r="C6" s="16" t="s">
        <v>226</v>
      </c>
      <c r="D6" s="78">
        <v>2</v>
      </c>
    </row>
    <row r="7" spans="1:4" ht="21" customHeight="1">
      <c r="A7" s="78">
        <v>5</v>
      </c>
      <c r="B7" s="74" t="s">
        <v>192</v>
      </c>
      <c r="C7" s="16" t="s">
        <v>227</v>
      </c>
      <c r="D7" s="78">
        <v>2</v>
      </c>
    </row>
    <row r="8" spans="1:4" ht="21" customHeight="1">
      <c r="A8" s="78">
        <v>6</v>
      </c>
      <c r="B8" s="74" t="s">
        <v>192</v>
      </c>
      <c r="C8" s="16" t="s">
        <v>228</v>
      </c>
      <c r="D8" s="78">
        <v>4</v>
      </c>
    </row>
    <row r="9" spans="1:4" ht="21" customHeight="1">
      <c r="A9" s="78">
        <v>7</v>
      </c>
      <c r="B9" s="75" t="s">
        <v>193</v>
      </c>
      <c r="C9" s="22" t="s">
        <v>17</v>
      </c>
      <c r="D9" s="78">
        <v>6</v>
      </c>
    </row>
    <row r="10" spans="1:4" ht="21" customHeight="1">
      <c r="A10" s="78">
        <v>8</v>
      </c>
      <c r="B10" s="75" t="s">
        <v>193</v>
      </c>
      <c r="C10" s="22" t="s">
        <v>18</v>
      </c>
      <c r="D10" s="78">
        <v>6</v>
      </c>
    </row>
    <row r="11" spans="1:4" ht="21" customHeight="1">
      <c r="A11" s="78">
        <v>9</v>
      </c>
      <c r="B11" s="75" t="s">
        <v>193</v>
      </c>
      <c r="C11" s="9" t="s">
        <v>19</v>
      </c>
      <c r="D11" s="78">
        <v>6</v>
      </c>
    </row>
    <row r="12" spans="1:4" ht="21" customHeight="1">
      <c r="A12" s="78">
        <v>10</v>
      </c>
      <c r="B12" s="75" t="s">
        <v>193</v>
      </c>
      <c r="C12" s="9" t="s">
        <v>20</v>
      </c>
      <c r="D12" s="78">
        <v>2</v>
      </c>
    </row>
    <row r="13" spans="1:4" ht="21" customHeight="1">
      <c r="A13" s="78">
        <v>11</v>
      </c>
      <c r="B13" s="75" t="s">
        <v>193</v>
      </c>
      <c r="C13" s="9" t="s">
        <v>21</v>
      </c>
      <c r="D13" s="78">
        <v>3</v>
      </c>
    </row>
    <row r="14" spans="1:4" ht="21" customHeight="1">
      <c r="A14" s="78">
        <v>12</v>
      </c>
      <c r="B14" s="75" t="s">
        <v>193</v>
      </c>
      <c r="C14" s="9" t="s">
        <v>22</v>
      </c>
      <c r="D14" s="78">
        <v>2</v>
      </c>
    </row>
    <row r="15" spans="1:4" ht="21" customHeight="1">
      <c r="A15" s="78">
        <v>13</v>
      </c>
      <c r="B15" s="75" t="s">
        <v>193</v>
      </c>
      <c r="C15" s="9" t="s">
        <v>23</v>
      </c>
      <c r="D15" s="78">
        <v>2</v>
      </c>
    </row>
    <row r="16" spans="1:4" ht="21" customHeight="1">
      <c r="A16" s="78">
        <v>14</v>
      </c>
      <c r="B16" s="75" t="s">
        <v>193</v>
      </c>
      <c r="C16" s="9" t="s">
        <v>24</v>
      </c>
      <c r="D16" s="78">
        <v>2</v>
      </c>
    </row>
    <row r="17" spans="1:4" ht="21" customHeight="1">
      <c r="A17" s="78">
        <v>15</v>
      </c>
      <c r="B17" s="75" t="s">
        <v>193</v>
      </c>
      <c r="C17" s="9" t="s">
        <v>25</v>
      </c>
      <c r="D17" s="78">
        <v>2</v>
      </c>
    </row>
    <row r="18" spans="1:4" ht="21" customHeight="1">
      <c r="A18" s="78">
        <v>16</v>
      </c>
      <c r="B18" s="75" t="s">
        <v>193</v>
      </c>
      <c r="C18" s="9" t="s">
        <v>26</v>
      </c>
      <c r="D18" s="78">
        <v>2</v>
      </c>
    </row>
    <row r="19" spans="1:4" ht="21" customHeight="1">
      <c r="A19" s="78">
        <v>17</v>
      </c>
      <c r="B19" s="75" t="s">
        <v>205</v>
      </c>
      <c r="C19" s="25" t="s">
        <v>91</v>
      </c>
      <c r="D19" s="78">
        <v>2</v>
      </c>
    </row>
    <row r="20" spans="1:4" ht="21" customHeight="1">
      <c r="A20" s="78">
        <v>18</v>
      </c>
      <c r="B20" s="75" t="s">
        <v>205</v>
      </c>
      <c r="C20" s="25" t="s">
        <v>92</v>
      </c>
      <c r="D20" s="78">
        <v>2</v>
      </c>
    </row>
    <row r="21" spans="1:4" ht="21" customHeight="1">
      <c r="A21" s="78">
        <v>19</v>
      </c>
      <c r="B21" s="75" t="s">
        <v>205</v>
      </c>
      <c r="C21" s="25" t="s">
        <v>93</v>
      </c>
      <c r="D21" s="78">
        <v>4</v>
      </c>
    </row>
    <row r="22" spans="1:4" ht="21" customHeight="1">
      <c r="A22" s="78">
        <v>20</v>
      </c>
      <c r="B22" s="75" t="s">
        <v>205</v>
      </c>
      <c r="C22" s="25" t="s">
        <v>94</v>
      </c>
      <c r="D22" s="78">
        <v>2</v>
      </c>
    </row>
    <row r="23" spans="1:4" ht="21" customHeight="1">
      <c r="A23" s="78">
        <v>21</v>
      </c>
      <c r="B23" s="75" t="s">
        <v>205</v>
      </c>
      <c r="C23" s="25" t="s">
        <v>95</v>
      </c>
      <c r="D23" s="78">
        <v>2</v>
      </c>
    </row>
    <row r="24" spans="1:4" ht="21" customHeight="1">
      <c r="A24" s="78">
        <v>22</v>
      </c>
      <c r="B24" s="75" t="s">
        <v>205</v>
      </c>
      <c r="C24" s="25" t="s">
        <v>96</v>
      </c>
      <c r="D24" s="78">
        <v>1</v>
      </c>
    </row>
    <row r="25" spans="1:4" ht="21" customHeight="1">
      <c r="A25" s="78">
        <v>23</v>
      </c>
      <c r="B25" s="75" t="s">
        <v>205</v>
      </c>
      <c r="C25" s="25" t="s">
        <v>97</v>
      </c>
      <c r="D25" s="78">
        <v>2</v>
      </c>
    </row>
    <row r="26" spans="1:4" ht="21" customHeight="1">
      <c r="A26" s="78">
        <v>24</v>
      </c>
      <c r="B26" s="75" t="s">
        <v>205</v>
      </c>
      <c r="C26" s="25" t="s">
        <v>98</v>
      </c>
      <c r="D26" s="78">
        <v>2</v>
      </c>
    </row>
    <row r="27" spans="1:4" ht="21" customHeight="1">
      <c r="A27" s="78">
        <v>25</v>
      </c>
      <c r="B27" s="75" t="s">
        <v>205</v>
      </c>
      <c r="C27" s="25" t="s">
        <v>99</v>
      </c>
      <c r="D27" s="78">
        <v>2</v>
      </c>
    </row>
    <row r="28" spans="1:4" ht="21" customHeight="1">
      <c r="A28" s="78">
        <v>26</v>
      </c>
      <c r="B28" s="75" t="s">
        <v>205</v>
      </c>
      <c r="C28" s="25" t="s">
        <v>100</v>
      </c>
      <c r="D28" s="78">
        <v>1</v>
      </c>
    </row>
    <row r="29" spans="1:4" ht="21" customHeight="1">
      <c r="A29" s="78">
        <v>27</v>
      </c>
      <c r="B29" s="75" t="s">
        <v>205</v>
      </c>
      <c r="C29" s="25" t="s">
        <v>101</v>
      </c>
      <c r="D29" s="78">
        <v>1</v>
      </c>
    </row>
    <row r="30" spans="1:4" ht="21" customHeight="1">
      <c r="A30" s="78">
        <v>28</v>
      </c>
      <c r="B30" s="75" t="s">
        <v>205</v>
      </c>
      <c r="C30" s="25" t="s">
        <v>102</v>
      </c>
      <c r="D30" s="78">
        <v>1</v>
      </c>
    </row>
    <row r="31" spans="1:4" ht="21" customHeight="1">
      <c r="A31" s="78">
        <v>29</v>
      </c>
      <c r="B31" s="75" t="s">
        <v>205</v>
      </c>
      <c r="C31" s="25" t="s">
        <v>103</v>
      </c>
      <c r="D31" s="78">
        <v>1</v>
      </c>
    </row>
    <row r="32" spans="1:4" ht="21" customHeight="1">
      <c r="A32" s="78">
        <v>30</v>
      </c>
      <c r="B32" s="73" t="s">
        <v>191</v>
      </c>
      <c r="C32" s="9" t="s">
        <v>7</v>
      </c>
      <c r="D32" s="78">
        <v>1</v>
      </c>
    </row>
    <row r="33" spans="1:4" ht="21" customHeight="1">
      <c r="A33" s="78">
        <v>31</v>
      </c>
      <c r="B33" s="73" t="s">
        <v>191</v>
      </c>
      <c r="C33" s="9" t="s">
        <v>8</v>
      </c>
      <c r="D33" s="78">
        <v>1</v>
      </c>
    </row>
    <row r="34" spans="1:4" ht="21" customHeight="1">
      <c r="A34" s="78">
        <v>32</v>
      </c>
      <c r="B34" s="73" t="s">
        <v>191</v>
      </c>
      <c r="C34" s="9" t="s">
        <v>9</v>
      </c>
      <c r="D34" s="78">
        <v>1</v>
      </c>
    </row>
    <row r="35" spans="1:4" ht="21" customHeight="1">
      <c r="A35" s="78">
        <v>33</v>
      </c>
      <c r="B35" s="73" t="s">
        <v>191</v>
      </c>
      <c r="C35" s="9" t="s">
        <v>10</v>
      </c>
      <c r="D35" s="78">
        <v>1</v>
      </c>
    </row>
    <row r="36" spans="1:4" ht="21" customHeight="1">
      <c r="A36" s="78">
        <v>34</v>
      </c>
      <c r="B36" s="73" t="s">
        <v>191</v>
      </c>
      <c r="C36" s="9" t="s">
        <v>11</v>
      </c>
      <c r="D36" s="78">
        <v>1</v>
      </c>
    </row>
    <row r="37" spans="1:4" ht="21" customHeight="1">
      <c r="A37" s="78">
        <v>35</v>
      </c>
      <c r="B37" s="75" t="s">
        <v>194</v>
      </c>
      <c r="C37" s="25" t="s">
        <v>27</v>
      </c>
      <c r="D37" s="78">
        <v>3</v>
      </c>
    </row>
    <row r="38" spans="1:4" ht="21" customHeight="1">
      <c r="A38" s="78">
        <v>36</v>
      </c>
      <c r="B38" s="75" t="s">
        <v>194</v>
      </c>
      <c r="C38" s="25" t="s">
        <v>28</v>
      </c>
      <c r="D38" s="78">
        <v>1</v>
      </c>
    </row>
    <row r="39" spans="1:4" ht="21" customHeight="1">
      <c r="A39" s="78">
        <v>37</v>
      </c>
      <c r="B39" s="75" t="s">
        <v>194</v>
      </c>
      <c r="C39" s="25" t="s">
        <v>29</v>
      </c>
      <c r="D39" s="78">
        <v>1</v>
      </c>
    </row>
    <row r="40" spans="1:4" ht="21" customHeight="1">
      <c r="A40" s="78">
        <v>38</v>
      </c>
      <c r="B40" s="75" t="s">
        <v>194</v>
      </c>
      <c r="C40" s="25" t="s">
        <v>30</v>
      </c>
      <c r="D40" s="78">
        <v>2</v>
      </c>
    </row>
    <row r="41" spans="1:4" ht="21" customHeight="1">
      <c r="A41" s="78">
        <v>39</v>
      </c>
      <c r="B41" s="75" t="s">
        <v>194</v>
      </c>
      <c r="C41" s="25" t="s">
        <v>31</v>
      </c>
      <c r="D41" s="78">
        <v>3</v>
      </c>
    </row>
    <row r="42" spans="1:4" ht="21" customHeight="1">
      <c r="A42" s="78">
        <v>40</v>
      </c>
      <c r="B42" s="75" t="s">
        <v>194</v>
      </c>
      <c r="C42" s="25" t="s">
        <v>32</v>
      </c>
      <c r="D42" s="78">
        <v>3</v>
      </c>
    </row>
    <row r="43" spans="1:4" ht="21" customHeight="1">
      <c r="A43" s="78">
        <v>41</v>
      </c>
      <c r="B43" s="75" t="s">
        <v>194</v>
      </c>
      <c r="C43" s="25" t="s">
        <v>33</v>
      </c>
      <c r="D43" s="78">
        <v>3</v>
      </c>
    </row>
    <row r="44" spans="1:4" ht="21" customHeight="1">
      <c r="A44" s="78">
        <v>42</v>
      </c>
      <c r="B44" s="75" t="s">
        <v>211</v>
      </c>
      <c r="C44" s="9" t="s">
        <v>128</v>
      </c>
      <c r="D44" s="78">
        <v>2</v>
      </c>
    </row>
    <row r="45" spans="1:4" ht="21" customHeight="1">
      <c r="A45" s="78">
        <v>43</v>
      </c>
      <c r="B45" s="75" t="s">
        <v>211</v>
      </c>
      <c r="C45" s="9" t="s">
        <v>129</v>
      </c>
      <c r="D45" s="78">
        <v>2</v>
      </c>
    </row>
    <row r="46" spans="1:4" ht="21" customHeight="1">
      <c r="A46" s="78">
        <v>44</v>
      </c>
      <c r="B46" s="75" t="s">
        <v>211</v>
      </c>
      <c r="C46" s="9" t="s">
        <v>130</v>
      </c>
      <c r="D46" s="78">
        <v>4</v>
      </c>
    </row>
    <row r="47" spans="1:4" ht="21" customHeight="1">
      <c r="A47" s="78">
        <v>45</v>
      </c>
      <c r="B47" s="75" t="s">
        <v>211</v>
      </c>
      <c r="C47" s="9" t="s">
        <v>131</v>
      </c>
      <c r="D47" s="78">
        <v>2</v>
      </c>
    </row>
    <row r="48" spans="1:4" ht="21" customHeight="1">
      <c r="A48" s="78">
        <v>46</v>
      </c>
      <c r="B48" s="75" t="s">
        <v>211</v>
      </c>
      <c r="C48" s="9" t="s">
        <v>132</v>
      </c>
      <c r="D48" s="78">
        <v>2</v>
      </c>
    </row>
    <row r="49" spans="1:4" ht="21" customHeight="1">
      <c r="A49" s="78">
        <v>47</v>
      </c>
      <c r="B49" s="75" t="s">
        <v>212</v>
      </c>
      <c r="C49" s="33" t="s">
        <v>133</v>
      </c>
      <c r="D49" s="78">
        <v>2</v>
      </c>
    </row>
    <row r="50" spans="1:4" ht="21" customHeight="1">
      <c r="A50" s="78">
        <v>48</v>
      </c>
      <c r="B50" s="75" t="s">
        <v>212</v>
      </c>
      <c r="C50" s="33" t="s">
        <v>134</v>
      </c>
      <c r="D50" s="78">
        <v>2</v>
      </c>
    </row>
    <row r="51" spans="1:4" ht="21" customHeight="1">
      <c r="A51" s="78">
        <v>49</v>
      </c>
      <c r="B51" s="75" t="s">
        <v>212</v>
      </c>
      <c r="C51" s="33" t="s">
        <v>135</v>
      </c>
      <c r="D51" s="78">
        <v>2</v>
      </c>
    </row>
    <row r="52" spans="1:4" ht="21" customHeight="1">
      <c r="A52" s="78">
        <v>50</v>
      </c>
      <c r="B52" s="75" t="s">
        <v>212</v>
      </c>
      <c r="C52" s="33" t="s">
        <v>136</v>
      </c>
      <c r="D52" s="78">
        <v>2</v>
      </c>
    </row>
    <row r="53" spans="1:4" ht="21" customHeight="1">
      <c r="A53" s="78">
        <v>51</v>
      </c>
      <c r="B53" s="75" t="s">
        <v>212</v>
      </c>
      <c r="C53" s="33" t="s">
        <v>137</v>
      </c>
      <c r="D53" s="78">
        <v>2</v>
      </c>
    </row>
    <row r="54" spans="1:4" ht="21" customHeight="1">
      <c r="A54" s="78">
        <v>52</v>
      </c>
      <c r="B54" s="75" t="s">
        <v>212</v>
      </c>
      <c r="C54" s="33" t="s">
        <v>138</v>
      </c>
      <c r="D54" s="78">
        <v>4</v>
      </c>
    </row>
    <row r="55" spans="1:4" ht="21" customHeight="1">
      <c r="A55" s="78">
        <v>53</v>
      </c>
      <c r="B55" s="75" t="s">
        <v>212</v>
      </c>
      <c r="C55" s="33" t="s">
        <v>139</v>
      </c>
      <c r="D55" s="78">
        <v>2</v>
      </c>
    </row>
    <row r="56" spans="1:4" ht="21" customHeight="1">
      <c r="A56" s="78">
        <v>54</v>
      </c>
      <c r="B56" s="75" t="s">
        <v>212</v>
      </c>
      <c r="C56" s="33" t="s">
        <v>140</v>
      </c>
      <c r="D56" s="78">
        <v>2</v>
      </c>
    </row>
    <row r="57" spans="1:4" ht="21" customHeight="1">
      <c r="A57" s="78">
        <v>55</v>
      </c>
      <c r="B57" s="75" t="s">
        <v>212</v>
      </c>
      <c r="C57" s="33" t="s">
        <v>141</v>
      </c>
      <c r="D57" s="78">
        <v>4</v>
      </c>
    </row>
    <row r="58" spans="1:4" ht="21" customHeight="1">
      <c r="A58" s="78">
        <v>56</v>
      </c>
      <c r="B58" s="75" t="s">
        <v>214</v>
      </c>
      <c r="C58" s="22" t="s">
        <v>147</v>
      </c>
      <c r="D58" s="78">
        <v>4</v>
      </c>
    </row>
    <row r="59" spans="1:4" ht="21" customHeight="1">
      <c r="A59" s="78">
        <v>57</v>
      </c>
      <c r="B59" s="75" t="s">
        <v>214</v>
      </c>
      <c r="C59" s="22" t="s">
        <v>148</v>
      </c>
      <c r="D59" s="78">
        <v>2</v>
      </c>
    </row>
    <row r="60" spans="1:4" ht="21" customHeight="1">
      <c r="A60" s="78">
        <v>58</v>
      </c>
      <c r="B60" s="75" t="s">
        <v>214</v>
      </c>
      <c r="C60" s="22" t="s">
        <v>149</v>
      </c>
      <c r="D60" s="78">
        <v>2</v>
      </c>
    </row>
    <row r="61" spans="1:4" ht="21" customHeight="1">
      <c r="A61" s="78">
        <v>59</v>
      </c>
      <c r="B61" s="75" t="s">
        <v>214</v>
      </c>
      <c r="C61" s="22" t="s">
        <v>150</v>
      </c>
      <c r="D61" s="78">
        <v>2</v>
      </c>
    </row>
    <row r="62" spans="1:4" ht="21" customHeight="1">
      <c r="A62" s="78">
        <v>60</v>
      </c>
      <c r="B62" s="75" t="s">
        <v>214</v>
      </c>
      <c r="C62" s="22" t="s">
        <v>151</v>
      </c>
      <c r="D62" s="78">
        <v>2</v>
      </c>
    </row>
    <row r="63" spans="1:4" ht="21" customHeight="1">
      <c r="A63" s="78">
        <v>61</v>
      </c>
      <c r="B63" s="75" t="s">
        <v>214</v>
      </c>
      <c r="C63" s="22" t="s">
        <v>152</v>
      </c>
      <c r="D63" s="78">
        <v>2</v>
      </c>
    </row>
    <row r="64" spans="1:4" ht="21" customHeight="1">
      <c r="A64" s="78">
        <v>62</v>
      </c>
      <c r="B64" s="75" t="s">
        <v>206</v>
      </c>
      <c r="C64" s="33" t="s">
        <v>104</v>
      </c>
      <c r="D64" s="78">
        <v>6</v>
      </c>
    </row>
    <row r="65" spans="1:4" ht="21" customHeight="1">
      <c r="A65" s="78">
        <v>63</v>
      </c>
      <c r="B65" s="75" t="s">
        <v>206</v>
      </c>
      <c r="C65" s="33" t="s">
        <v>106</v>
      </c>
      <c r="D65" s="78">
        <v>1</v>
      </c>
    </row>
    <row r="66" spans="1:4" ht="21" customHeight="1">
      <c r="A66" s="78">
        <v>64</v>
      </c>
      <c r="B66" s="75" t="s">
        <v>206</v>
      </c>
      <c r="C66" s="33" t="s">
        <v>107</v>
      </c>
      <c r="D66" s="78">
        <v>2</v>
      </c>
    </row>
    <row r="67" spans="1:4" ht="21" customHeight="1">
      <c r="A67" s="78">
        <v>65</v>
      </c>
      <c r="B67" s="75" t="s">
        <v>206</v>
      </c>
      <c r="C67" s="33" t="s">
        <v>108</v>
      </c>
      <c r="D67" s="78">
        <v>4</v>
      </c>
    </row>
    <row r="68" spans="1:4" ht="21" customHeight="1">
      <c r="A68" s="78">
        <v>66</v>
      </c>
      <c r="B68" s="75" t="s">
        <v>206</v>
      </c>
      <c r="C68" s="33" t="s">
        <v>109</v>
      </c>
      <c r="D68" s="78">
        <v>4</v>
      </c>
    </row>
    <row r="69" spans="1:4" ht="21" customHeight="1">
      <c r="A69" s="78">
        <v>67</v>
      </c>
      <c r="B69" s="75" t="s">
        <v>206</v>
      </c>
      <c r="C69" s="33" t="s">
        <v>110</v>
      </c>
      <c r="D69" s="78">
        <v>2</v>
      </c>
    </row>
    <row r="70" spans="1:4" ht="21" customHeight="1">
      <c r="A70" s="78">
        <v>68</v>
      </c>
      <c r="B70" s="75" t="s">
        <v>206</v>
      </c>
      <c r="C70" s="33" t="s">
        <v>111</v>
      </c>
      <c r="D70" s="78">
        <v>3</v>
      </c>
    </row>
    <row r="71" spans="1:4" ht="21" customHeight="1">
      <c r="A71" s="78">
        <v>69</v>
      </c>
      <c r="B71" s="75" t="s">
        <v>206</v>
      </c>
      <c r="C71" s="33" t="s">
        <v>112</v>
      </c>
      <c r="D71" s="78">
        <v>1</v>
      </c>
    </row>
    <row r="72" spans="1:4" ht="21" customHeight="1">
      <c r="A72" s="78">
        <v>70</v>
      </c>
      <c r="B72" s="75" t="s">
        <v>213</v>
      </c>
      <c r="C72" s="22" t="s">
        <v>142</v>
      </c>
      <c r="D72" s="78">
        <v>2</v>
      </c>
    </row>
    <row r="73" spans="1:4" ht="21" customHeight="1">
      <c r="A73" s="78">
        <v>71</v>
      </c>
      <c r="B73" s="75" t="s">
        <v>213</v>
      </c>
      <c r="C73" s="22" t="s">
        <v>143</v>
      </c>
      <c r="D73" s="78">
        <v>2</v>
      </c>
    </row>
    <row r="74" spans="1:4" ht="21" customHeight="1">
      <c r="A74" s="78">
        <v>72</v>
      </c>
      <c r="B74" s="75" t="s">
        <v>213</v>
      </c>
      <c r="C74" s="22" t="s">
        <v>144</v>
      </c>
      <c r="D74" s="78">
        <v>2</v>
      </c>
    </row>
    <row r="75" spans="1:4" ht="21" customHeight="1">
      <c r="A75" s="78">
        <v>73</v>
      </c>
      <c r="B75" s="75" t="s">
        <v>213</v>
      </c>
      <c r="C75" s="22" t="s">
        <v>145</v>
      </c>
      <c r="D75" s="78">
        <v>2</v>
      </c>
    </row>
    <row r="76" spans="1:4" ht="21" customHeight="1">
      <c r="A76" s="78">
        <v>74</v>
      </c>
      <c r="B76" s="75" t="s">
        <v>213</v>
      </c>
      <c r="C76" s="22" t="s">
        <v>146</v>
      </c>
      <c r="D76" s="78">
        <v>2</v>
      </c>
    </row>
    <row r="77" spans="1:4" ht="21" customHeight="1">
      <c r="A77" s="78">
        <v>75</v>
      </c>
      <c r="B77" s="75" t="s">
        <v>213</v>
      </c>
      <c r="C77" s="68" t="s">
        <v>218</v>
      </c>
      <c r="D77" s="78">
        <v>2</v>
      </c>
    </row>
    <row r="78" spans="1:4" ht="21" customHeight="1">
      <c r="A78" s="78">
        <v>76</v>
      </c>
      <c r="B78" s="75" t="s">
        <v>213</v>
      </c>
      <c r="C78" s="68" t="s">
        <v>219</v>
      </c>
      <c r="D78" s="76">
        <v>2</v>
      </c>
    </row>
    <row r="79" spans="1:4" ht="21" customHeight="1">
      <c r="A79" s="78">
        <v>77</v>
      </c>
      <c r="B79" s="75" t="s">
        <v>195</v>
      </c>
      <c r="C79" s="22" t="s">
        <v>34</v>
      </c>
      <c r="D79" s="19">
        <v>6</v>
      </c>
    </row>
    <row r="80" spans="1:4" ht="21" customHeight="1">
      <c r="A80" s="78">
        <v>78</v>
      </c>
      <c r="B80" s="75" t="s">
        <v>195</v>
      </c>
      <c r="C80" s="22" t="s">
        <v>35</v>
      </c>
      <c r="D80" s="78">
        <v>2</v>
      </c>
    </row>
    <row r="81" spans="1:4" ht="21" customHeight="1">
      <c r="A81" s="78">
        <v>79</v>
      </c>
      <c r="B81" s="75" t="s">
        <v>195</v>
      </c>
      <c r="C81" s="22" t="s">
        <v>36</v>
      </c>
      <c r="D81" s="78">
        <v>4</v>
      </c>
    </row>
    <row r="82" spans="1:4" ht="21" customHeight="1">
      <c r="A82" s="78">
        <v>80</v>
      </c>
      <c r="B82" s="75" t="s">
        <v>195</v>
      </c>
      <c r="C82" s="22" t="s">
        <v>37</v>
      </c>
      <c r="D82" s="78">
        <v>4</v>
      </c>
    </row>
    <row r="83" spans="1:4" ht="21" customHeight="1">
      <c r="A83" s="78">
        <v>81</v>
      </c>
      <c r="B83" s="75" t="s">
        <v>202</v>
      </c>
      <c r="C83" s="22" t="s">
        <v>74</v>
      </c>
      <c r="D83" s="78">
        <v>2</v>
      </c>
    </row>
    <row r="84" spans="1:4" ht="21" customHeight="1">
      <c r="A84" s="78">
        <v>82</v>
      </c>
      <c r="B84" s="75" t="s">
        <v>202</v>
      </c>
      <c r="C84" s="22" t="s">
        <v>75</v>
      </c>
      <c r="D84" s="78">
        <v>6</v>
      </c>
    </row>
    <row r="85" spans="1:4" ht="21" customHeight="1">
      <c r="A85" s="78">
        <v>83</v>
      </c>
      <c r="B85" s="75" t="s">
        <v>202</v>
      </c>
      <c r="C85" s="22" t="s">
        <v>76</v>
      </c>
      <c r="D85" s="78">
        <v>2</v>
      </c>
    </row>
    <row r="86" spans="1:4" ht="21" customHeight="1">
      <c r="A86" s="78">
        <v>84</v>
      </c>
      <c r="B86" s="75" t="s">
        <v>202</v>
      </c>
      <c r="C86" s="22" t="s">
        <v>77</v>
      </c>
      <c r="D86" s="78">
        <v>3</v>
      </c>
    </row>
    <row r="87" spans="1:4" ht="21" customHeight="1">
      <c r="A87" s="78">
        <v>85</v>
      </c>
      <c r="B87" s="75" t="s">
        <v>202</v>
      </c>
      <c r="C87" s="22" t="s">
        <v>78</v>
      </c>
      <c r="D87" s="78">
        <v>3</v>
      </c>
    </row>
    <row r="88" spans="1:4" ht="21" customHeight="1">
      <c r="A88" s="78">
        <v>86</v>
      </c>
      <c r="B88" s="75" t="s">
        <v>207</v>
      </c>
      <c r="C88" s="33" t="s">
        <v>113</v>
      </c>
      <c r="D88" s="78">
        <v>3</v>
      </c>
    </row>
    <row r="89" spans="1:4" ht="21" customHeight="1">
      <c r="A89" s="78">
        <v>87</v>
      </c>
      <c r="B89" s="75" t="s">
        <v>207</v>
      </c>
      <c r="C89" s="33" t="s">
        <v>114</v>
      </c>
      <c r="D89" s="78">
        <v>2</v>
      </c>
    </row>
    <row r="90" spans="1:4" ht="21" customHeight="1">
      <c r="A90" s="78">
        <v>88</v>
      </c>
      <c r="B90" s="75" t="s">
        <v>207</v>
      </c>
      <c r="C90" s="33" t="s">
        <v>115</v>
      </c>
      <c r="D90" s="78">
        <v>2</v>
      </c>
    </row>
    <row r="91" spans="1:4" ht="21" customHeight="1">
      <c r="A91" s="78">
        <v>89</v>
      </c>
      <c r="B91" s="75" t="s">
        <v>207</v>
      </c>
      <c r="C91" s="33" t="s">
        <v>116</v>
      </c>
      <c r="D91" s="78">
        <v>2</v>
      </c>
    </row>
    <row r="92" spans="1:4" ht="21" customHeight="1">
      <c r="A92" s="78">
        <v>90</v>
      </c>
      <c r="B92" s="75" t="s">
        <v>207</v>
      </c>
      <c r="C92" s="33" t="s">
        <v>117</v>
      </c>
      <c r="D92" s="78">
        <v>2</v>
      </c>
    </row>
    <row r="93" spans="1:4" ht="21" customHeight="1">
      <c r="A93" s="78">
        <v>91</v>
      </c>
      <c r="B93" s="75" t="s">
        <v>196</v>
      </c>
      <c r="C93" s="22" t="s">
        <v>38</v>
      </c>
      <c r="D93" s="78">
        <v>4</v>
      </c>
    </row>
    <row r="94" spans="1:4" ht="21" customHeight="1">
      <c r="A94" s="78">
        <v>92</v>
      </c>
      <c r="B94" s="75" t="s">
        <v>196</v>
      </c>
      <c r="C94" s="22" t="s">
        <v>39</v>
      </c>
      <c r="D94" s="78">
        <v>2</v>
      </c>
    </row>
    <row r="95" spans="1:4" ht="21" customHeight="1">
      <c r="A95" s="78">
        <v>93</v>
      </c>
      <c r="B95" s="75" t="s">
        <v>196</v>
      </c>
      <c r="C95" s="22" t="s">
        <v>40</v>
      </c>
      <c r="D95" s="78">
        <v>4</v>
      </c>
    </row>
    <row r="96" spans="1:4" ht="21" customHeight="1">
      <c r="A96" s="78">
        <v>94</v>
      </c>
      <c r="B96" s="75" t="s">
        <v>196</v>
      </c>
      <c r="C96" s="22" t="s">
        <v>41</v>
      </c>
      <c r="D96" s="78">
        <v>4</v>
      </c>
    </row>
    <row r="97" spans="1:4" ht="21" customHeight="1">
      <c r="A97" s="78">
        <v>95</v>
      </c>
      <c r="B97" s="75" t="s">
        <v>196</v>
      </c>
      <c r="C97" s="22" t="s">
        <v>42</v>
      </c>
      <c r="D97" s="78">
        <v>4</v>
      </c>
    </row>
    <row r="98" spans="1:4" ht="21" customHeight="1">
      <c r="A98" s="78">
        <v>96</v>
      </c>
      <c r="B98" s="75" t="s">
        <v>196</v>
      </c>
      <c r="C98" s="22" t="s">
        <v>43</v>
      </c>
      <c r="D98" s="78">
        <v>4</v>
      </c>
    </row>
    <row r="99" spans="1:4" ht="21" customHeight="1">
      <c r="A99" s="78">
        <v>97</v>
      </c>
      <c r="B99" s="75" t="s">
        <v>197</v>
      </c>
      <c r="C99" s="9" t="s">
        <v>44</v>
      </c>
      <c r="D99" s="78">
        <v>4</v>
      </c>
    </row>
    <row r="100" spans="1:4" ht="21" customHeight="1">
      <c r="A100" s="78">
        <v>98</v>
      </c>
      <c r="B100" s="75" t="s">
        <v>197</v>
      </c>
      <c r="C100" s="9" t="s">
        <v>45</v>
      </c>
      <c r="D100" s="78">
        <v>2</v>
      </c>
    </row>
    <row r="101" spans="1:4" ht="21" customHeight="1">
      <c r="A101" s="78">
        <v>99</v>
      </c>
      <c r="B101" s="75" t="s">
        <v>197</v>
      </c>
      <c r="C101" s="9" t="s">
        <v>46</v>
      </c>
      <c r="D101" s="78">
        <v>2</v>
      </c>
    </row>
    <row r="102" spans="1:4" ht="21" customHeight="1">
      <c r="A102" s="78">
        <v>100</v>
      </c>
      <c r="B102" s="75" t="s">
        <v>197</v>
      </c>
      <c r="C102" s="9" t="s">
        <v>47</v>
      </c>
      <c r="D102" s="78">
        <v>4</v>
      </c>
    </row>
    <row r="103" spans="1:4" ht="21" customHeight="1">
      <c r="A103" s="78">
        <v>101</v>
      </c>
      <c r="B103" s="75" t="s">
        <v>197</v>
      </c>
      <c r="C103" s="9" t="s">
        <v>48</v>
      </c>
      <c r="D103" s="78">
        <v>2</v>
      </c>
    </row>
    <row r="104" spans="1:4" ht="21" customHeight="1">
      <c r="A104" s="78">
        <v>102</v>
      </c>
      <c r="B104" s="75" t="s">
        <v>199</v>
      </c>
      <c r="C104" s="29" t="s">
        <v>59</v>
      </c>
      <c r="D104" s="78">
        <v>2</v>
      </c>
    </row>
    <row r="105" spans="1:4" ht="21" customHeight="1">
      <c r="A105" s="78">
        <v>103</v>
      </c>
      <c r="B105" s="75" t="s">
        <v>199</v>
      </c>
      <c r="C105" s="29" t="s">
        <v>60</v>
      </c>
      <c r="D105" s="78">
        <v>2</v>
      </c>
    </row>
    <row r="106" spans="1:4" ht="21" customHeight="1">
      <c r="A106" s="78">
        <v>104</v>
      </c>
      <c r="B106" s="75" t="s">
        <v>199</v>
      </c>
      <c r="C106" s="29" t="s">
        <v>61</v>
      </c>
      <c r="D106" s="78">
        <v>2</v>
      </c>
    </row>
    <row r="107" spans="1:4" ht="21" customHeight="1">
      <c r="A107" s="78">
        <v>105</v>
      </c>
      <c r="B107" s="75" t="s">
        <v>199</v>
      </c>
      <c r="C107" s="22" t="s">
        <v>62</v>
      </c>
      <c r="D107" s="78">
        <v>3</v>
      </c>
    </row>
    <row r="108" spans="1:4" ht="21" customHeight="1">
      <c r="A108" s="78">
        <v>106</v>
      </c>
      <c r="B108" s="75" t="s">
        <v>200</v>
      </c>
      <c r="C108" s="30" t="s">
        <v>63</v>
      </c>
      <c r="D108" s="78">
        <v>5</v>
      </c>
    </row>
    <row r="109" spans="1:4" ht="21" customHeight="1">
      <c r="A109" s="78">
        <v>107</v>
      </c>
      <c r="B109" s="75" t="s">
        <v>200</v>
      </c>
      <c r="C109" s="30" t="s">
        <v>64</v>
      </c>
      <c r="D109" s="78">
        <v>3</v>
      </c>
    </row>
    <row r="110" spans="1:4" ht="21" customHeight="1">
      <c r="A110" s="78">
        <v>108</v>
      </c>
      <c r="B110" s="75" t="s">
        <v>200</v>
      </c>
      <c r="C110" s="30" t="s">
        <v>65</v>
      </c>
      <c r="D110" s="78">
        <v>5</v>
      </c>
    </row>
    <row r="111" spans="1:4" ht="21" customHeight="1">
      <c r="A111" s="78">
        <v>109</v>
      </c>
      <c r="B111" s="75" t="s">
        <v>200</v>
      </c>
      <c r="C111" s="30" t="s">
        <v>66</v>
      </c>
      <c r="D111" s="78">
        <v>5</v>
      </c>
    </row>
    <row r="112" spans="1:4" ht="21" customHeight="1">
      <c r="A112" s="78">
        <v>110</v>
      </c>
      <c r="B112" s="75" t="s">
        <v>201</v>
      </c>
      <c r="C112" s="9" t="s">
        <v>67</v>
      </c>
      <c r="D112" s="78">
        <v>3</v>
      </c>
    </row>
    <row r="113" spans="1:4" ht="21" customHeight="1">
      <c r="A113" s="78">
        <v>111</v>
      </c>
      <c r="B113" s="75" t="s">
        <v>201</v>
      </c>
      <c r="C113" s="9" t="s">
        <v>68</v>
      </c>
      <c r="D113" s="78">
        <v>2</v>
      </c>
    </row>
    <row r="114" spans="1:4" ht="21" customHeight="1">
      <c r="A114" s="78">
        <v>112</v>
      </c>
      <c r="B114" s="75" t="s">
        <v>201</v>
      </c>
      <c r="C114" s="9" t="s">
        <v>69</v>
      </c>
      <c r="D114" s="78">
        <v>2</v>
      </c>
    </row>
    <row r="115" spans="1:4" ht="21" customHeight="1">
      <c r="A115" s="78">
        <v>113</v>
      </c>
      <c r="B115" s="75" t="s">
        <v>201</v>
      </c>
      <c r="C115" s="22" t="s">
        <v>70</v>
      </c>
      <c r="D115" s="78">
        <v>2</v>
      </c>
    </row>
    <row r="116" spans="1:4" ht="21" customHeight="1">
      <c r="A116" s="78">
        <v>114</v>
      </c>
      <c r="B116" s="75" t="s">
        <v>201</v>
      </c>
      <c r="C116" s="9" t="s">
        <v>71</v>
      </c>
      <c r="D116" s="78">
        <v>2</v>
      </c>
    </row>
    <row r="117" spans="1:4" ht="21" customHeight="1">
      <c r="A117" s="78">
        <v>115</v>
      </c>
      <c r="B117" s="75" t="s">
        <v>201</v>
      </c>
      <c r="C117" s="9" t="s">
        <v>72</v>
      </c>
      <c r="D117" s="78">
        <v>2</v>
      </c>
    </row>
    <row r="118" spans="1:4" ht="21" customHeight="1">
      <c r="A118" s="78">
        <v>116</v>
      </c>
      <c r="B118" s="75" t="s">
        <v>201</v>
      </c>
      <c r="C118" s="9" t="s">
        <v>73</v>
      </c>
      <c r="D118" s="78">
        <v>2</v>
      </c>
    </row>
    <row r="119" spans="1:4" ht="21" customHeight="1">
      <c r="A119" s="78">
        <v>117</v>
      </c>
      <c r="B119" s="75" t="s">
        <v>198</v>
      </c>
      <c r="C119" s="29" t="s">
        <v>49</v>
      </c>
      <c r="D119" s="78">
        <v>2</v>
      </c>
    </row>
    <row r="120" spans="1:4" ht="21" customHeight="1">
      <c r="A120" s="78">
        <v>118</v>
      </c>
      <c r="B120" s="75" t="s">
        <v>198</v>
      </c>
      <c r="C120" s="29" t="s">
        <v>50</v>
      </c>
      <c r="D120" s="78">
        <v>2</v>
      </c>
    </row>
    <row r="121" spans="1:4" ht="21" customHeight="1">
      <c r="A121" s="78">
        <v>119</v>
      </c>
      <c r="B121" s="75" t="s">
        <v>198</v>
      </c>
      <c r="C121" s="29" t="s">
        <v>51</v>
      </c>
      <c r="D121" s="78">
        <v>4</v>
      </c>
    </row>
    <row r="122" spans="1:4" ht="21" customHeight="1">
      <c r="A122" s="78">
        <v>120</v>
      </c>
      <c r="B122" s="75" t="s">
        <v>198</v>
      </c>
      <c r="C122" s="29" t="s">
        <v>52</v>
      </c>
      <c r="D122" s="78">
        <v>2</v>
      </c>
    </row>
    <row r="123" spans="1:4" ht="21" customHeight="1">
      <c r="A123" s="78">
        <v>121</v>
      </c>
      <c r="B123" s="75" t="s">
        <v>198</v>
      </c>
      <c r="C123" s="29" t="s">
        <v>53</v>
      </c>
      <c r="D123" s="78">
        <v>1</v>
      </c>
    </row>
    <row r="124" spans="1:4" ht="21" customHeight="1">
      <c r="A124" s="78">
        <v>122</v>
      </c>
      <c r="B124" s="75" t="s">
        <v>198</v>
      </c>
      <c r="C124" s="29" t="s">
        <v>54</v>
      </c>
      <c r="D124" s="78">
        <v>1</v>
      </c>
    </row>
    <row r="125" spans="1:4" ht="21" customHeight="1">
      <c r="A125" s="78">
        <v>123</v>
      </c>
      <c r="B125" s="75" t="s">
        <v>198</v>
      </c>
      <c r="C125" s="29" t="s">
        <v>55</v>
      </c>
      <c r="D125" s="78">
        <v>2</v>
      </c>
    </row>
    <row r="126" spans="1:4" ht="21" customHeight="1">
      <c r="A126" s="78">
        <v>124</v>
      </c>
      <c r="B126" s="75" t="s">
        <v>198</v>
      </c>
      <c r="C126" s="29" t="s">
        <v>56</v>
      </c>
      <c r="D126" s="78">
        <v>1</v>
      </c>
    </row>
    <row r="127" spans="1:4" ht="21" customHeight="1">
      <c r="A127" s="78">
        <v>125</v>
      </c>
      <c r="B127" s="75" t="s">
        <v>198</v>
      </c>
      <c r="C127" s="29" t="s">
        <v>57</v>
      </c>
      <c r="D127" s="78">
        <v>2</v>
      </c>
    </row>
    <row r="128" spans="1:4" ht="21" customHeight="1">
      <c r="A128" s="78">
        <v>126</v>
      </c>
      <c r="B128" s="75" t="s">
        <v>198</v>
      </c>
      <c r="C128" s="29" t="s">
        <v>58</v>
      </c>
      <c r="D128" s="78">
        <v>2</v>
      </c>
    </row>
    <row r="129" spans="1:4" ht="21" customHeight="1">
      <c r="A129" s="78">
        <v>127</v>
      </c>
      <c r="B129" s="75" t="s">
        <v>203</v>
      </c>
      <c r="C129" s="31" t="s">
        <v>79</v>
      </c>
      <c r="D129" s="78">
        <v>4</v>
      </c>
    </row>
    <row r="130" spans="1:4" ht="21" customHeight="1">
      <c r="A130" s="78">
        <v>128</v>
      </c>
      <c r="B130" s="75" t="s">
        <v>203</v>
      </c>
      <c r="C130" s="31" t="s">
        <v>80</v>
      </c>
      <c r="D130" s="78">
        <v>2</v>
      </c>
    </row>
    <row r="131" spans="1:4" ht="21" customHeight="1">
      <c r="A131" s="78">
        <v>129</v>
      </c>
      <c r="B131" s="75" t="s">
        <v>203</v>
      </c>
      <c r="C131" s="31" t="s">
        <v>81</v>
      </c>
      <c r="D131" s="78">
        <v>2</v>
      </c>
    </row>
    <row r="132" spans="1:4" ht="21" customHeight="1">
      <c r="A132" s="78">
        <v>130</v>
      </c>
      <c r="B132" s="75" t="s">
        <v>203</v>
      </c>
      <c r="C132" s="31" t="s">
        <v>82</v>
      </c>
      <c r="D132" s="78">
        <v>3</v>
      </c>
    </row>
    <row r="133" spans="1:4" ht="21" customHeight="1">
      <c r="A133" s="78">
        <v>131</v>
      </c>
      <c r="B133" s="75" t="s">
        <v>203</v>
      </c>
      <c r="C133" s="31" t="s">
        <v>83</v>
      </c>
      <c r="D133" s="78">
        <v>2</v>
      </c>
    </row>
    <row r="134" spans="1:4" ht="21" customHeight="1">
      <c r="A134" s="78">
        <v>132</v>
      </c>
      <c r="B134" s="75" t="s">
        <v>203</v>
      </c>
      <c r="C134" s="31" t="s">
        <v>84</v>
      </c>
      <c r="D134" s="78">
        <v>2</v>
      </c>
    </row>
    <row r="135" spans="1:4" ht="21" customHeight="1">
      <c r="A135" s="78">
        <v>133</v>
      </c>
      <c r="B135" s="75" t="s">
        <v>203</v>
      </c>
      <c r="C135" s="31" t="s">
        <v>85</v>
      </c>
      <c r="D135" s="78">
        <v>3</v>
      </c>
    </row>
    <row r="136" spans="1:4" ht="21" customHeight="1">
      <c r="A136" s="78">
        <v>134</v>
      </c>
      <c r="B136" s="75" t="s">
        <v>204</v>
      </c>
      <c r="C136" s="22" t="s">
        <v>86</v>
      </c>
      <c r="D136" s="78">
        <v>2</v>
      </c>
    </row>
    <row r="137" spans="1:4" ht="21" customHeight="1">
      <c r="A137" s="78">
        <v>135</v>
      </c>
      <c r="B137" s="75" t="s">
        <v>204</v>
      </c>
      <c r="C137" s="22" t="s">
        <v>87</v>
      </c>
      <c r="D137" s="78">
        <v>2</v>
      </c>
    </row>
    <row r="138" spans="1:4" ht="21" customHeight="1">
      <c r="A138" s="78">
        <v>136</v>
      </c>
      <c r="B138" s="75" t="s">
        <v>204</v>
      </c>
      <c r="C138" s="22" t="s">
        <v>88</v>
      </c>
      <c r="D138" s="78">
        <v>2</v>
      </c>
    </row>
    <row r="139" spans="1:4" ht="21" customHeight="1">
      <c r="A139" s="78">
        <v>137</v>
      </c>
      <c r="B139" s="75" t="s">
        <v>204</v>
      </c>
      <c r="C139" s="22" t="s">
        <v>89</v>
      </c>
      <c r="D139" s="78">
        <v>4</v>
      </c>
    </row>
    <row r="140" spans="1:4" ht="21" customHeight="1">
      <c r="A140" s="78">
        <v>138</v>
      </c>
      <c r="B140" s="75" t="s">
        <v>204</v>
      </c>
      <c r="C140" s="22" t="s">
        <v>90</v>
      </c>
      <c r="D140" s="78">
        <v>2</v>
      </c>
    </row>
    <row r="141" spans="1:4" ht="21" customHeight="1">
      <c r="A141" s="78">
        <v>139</v>
      </c>
      <c r="B141" s="75" t="s">
        <v>208</v>
      </c>
      <c r="C141" s="33" t="s">
        <v>118</v>
      </c>
      <c r="D141" s="78">
        <v>4</v>
      </c>
    </row>
    <row r="142" spans="1:4" ht="21" customHeight="1">
      <c r="A142" s="78">
        <v>140</v>
      </c>
      <c r="B142" s="75" t="s">
        <v>208</v>
      </c>
      <c r="C142" s="33" t="s">
        <v>119</v>
      </c>
      <c r="D142" s="78">
        <v>2</v>
      </c>
    </row>
    <row r="143" spans="1:4" ht="21" customHeight="1">
      <c r="A143" s="78">
        <v>141</v>
      </c>
      <c r="B143" s="75" t="s">
        <v>208</v>
      </c>
      <c r="C143" s="33" t="s">
        <v>120</v>
      </c>
      <c r="D143" s="78">
        <v>2</v>
      </c>
    </row>
    <row r="144" spans="1:4" ht="21" customHeight="1">
      <c r="A144" s="78">
        <v>142</v>
      </c>
      <c r="B144" s="75" t="s">
        <v>208</v>
      </c>
      <c r="C144" s="33" t="s">
        <v>121</v>
      </c>
      <c r="D144" s="78">
        <v>2</v>
      </c>
    </row>
    <row r="145" spans="1:4" ht="21" customHeight="1">
      <c r="A145" s="78">
        <v>143</v>
      </c>
      <c r="B145" s="75" t="s">
        <v>208</v>
      </c>
      <c r="C145" s="33" t="s">
        <v>122</v>
      </c>
      <c r="D145" s="78">
        <v>2</v>
      </c>
    </row>
    <row r="146" spans="1:4" ht="21" customHeight="1">
      <c r="A146" s="78">
        <v>144</v>
      </c>
      <c r="B146" s="75" t="s">
        <v>209</v>
      </c>
      <c r="C146" s="25" t="s">
        <v>123</v>
      </c>
      <c r="D146" s="78">
        <v>3</v>
      </c>
    </row>
    <row r="147" spans="1:4" ht="21" customHeight="1">
      <c r="A147" s="78">
        <v>145</v>
      </c>
      <c r="B147" s="75" t="s">
        <v>209</v>
      </c>
      <c r="C147" s="25" t="s">
        <v>124</v>
      </c>
      <c r="D147" s="78">
        <v>3</v>
      </c>
    </row>
    <row r="148" spans="1:4" ht="21" customHeight="1">
      <c r="A148" s="78">
        <v>146</v>
      </c>
      <c r="B148" s="75" t="s">
        <v>209</v>
      </c>
      <c r="C148" s="25" t="s">
        <v>125</v>
      </c>
      <c r="D148" s="78">
        <v>2</v>
      </c>
    </row>
    <row r="149" spans="1:4" ht="21" customHeight="1">
      <c r="A149" s="78">
        <v>147</v>
      </c>
      <c r="B149" s="77" t="s">
        <v>209</v>
      </c>
      <c r="C149" s="25" t="s">
        <v>126</v>
      </c>
      <c r="D149" s="78">
        <v>2</v>
      </c>
    </row>
    <row r="150" spans="1:4" ht="21" customHeight="1">
      <c r="A150" s="78">
        <v>148</v>
      </c>
      <c r="B150" s="77" t="s">
        <v>209</v>
      </c>
      <c r="C150" s="25" t="s">
        <v>127</v>
      </c>
      <c r="D150" s="78">
        <v>2</v>
      </c>
    </row>
    <row r="151" spans="1:4" ht="21" customHeight="1">
      <c r="A151" s="112" t="s">
        <v>153</v>
      </c>
      <c r="B151" s="112"/>
      <c r="C151" s="112"/>
      <c r="D151" s="38">
        <f>SUM(D3:D150)</f>
        <v>372</v>
      </c>
    </row>
  </sheetData>
  <sheetProtection/>
  <mergeCells count="2">
    <mergeCell ref="A151:C151"/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Skyfree</cp:lastModifiedBy>
  <cp:lastPrinted>2016-08-24T07:35:17Z</cp:lastPrinted>
  <dcterms:created xsi:type="dcterms:W3CDTF">2016-07-18T02:51:00Z</dcterms:created>
  <dcterms:modified xsi:type="dcterms:W3CDTF">2016-08-25T00:52:49Z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